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255" windowHeight="7170" activeTab="1"/>
  </bookViews>
  <sheets>
    <sheet name="Bieu so 5 final" sheetId="7" r:id="rId1"/>
    <sheet name="Bieu so 01 final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1">'[1]PNT-QUOT-#3'!#REF!</definedName>
    <definedName name="\0" localSheetId="0">'[1]PNT-QUOT-#3'!#REF!</definedName>
    <definedName name="\0">'[1]PNT-QUOT-#3'!#REF!</definedName>
    <definedName name="\d" localSheetId="1">'[2]??-BLDG'!#REF!</definedName>
    <definedName name="\d" localSheetId="0">'[2]??-BLDG'!#REF!</definedName>
    <definedName name="\d">'[2]??-BLDG'!#REF!</definedName>
    <definedName name="\e" localSheetId="1">'[2]??-BLDG'!#REF!</definedName>
    <definedName name="\e" localSheetId="0">'[2]??-BLDG'!#REF!</definedName>
    <definedName name="\e">'[2]??-BLDG'!#REF!</definedName>
    <definedName name="\f" localSheetId="1">'[2]??-BLDG'!#REF!</definedName>
    <definedName name="\f" localSheetId="0">'[2]??-BLDG'!#REF!</definedName>
    <definedName name="\f">'[2]??-BLDG'!#REF!</definedName>
    <definedName name="\g" localSheetId="1">'[2]??-BLDG'!#REF!</definedName>
    <definedName name="\g" localSheetId="0">'[2]??-BLDG'!#REF!</definedName>
    <definedName name="\g">'[2]??-BLDG'!#REF!</definedName>
    <definedName name="\h" localSheetId="1">'[2]??-BLDG'!#REF!</definedName>
    <definedName name="\h" localSheetId="0">'[2]??-BLDG'!#REF!</definedName>
    <definedName name="\h">'[2]??-BLDG'!#REF!</definedName>
    <definedName name="\i" localSheetId="1">'[2]??-BLDG'!#REF!</definedName>
    <definedName name="\i" localSheetId="0">'[2]??-BLDG'!#REF!</definedName>
    <definedName name="\i">'[2]??-BLDG'!#REF!</definedName>
    <definedName name="\j" localSheetId="1">'[2]??-BLDG'!#REF!</definedName>
    <definedName name="\j" localSheetId="0">'[2]??-BLDG'!#REF!</definedName>
    <definedName name="\j">'[2]??-BLDG'!#REF!</definedName>
    <definedName name="\k" localSheetId="1">'[2]??-BLDG'!#REF!</definedName>
    <definedName name="\k" localSheetId="0">'[2]??-BLDG'!#REF!</definedName>
    <definedName name="\k">'[2]??-BLDG'!#REF!</definedName>
    <definedName name="\l" localSheetId="1">'[2]??-BLDG'!#REF!</definedName>
    <definedName name="\l" localSheetId="0">'[2]??-BLDG'!#REF!</definedName>
    <definedName name="\l">'[2]??-BLDG'!#REF!</definedName>
    <definedName name="\m" localSheetId="1">'[2]??-BLDG'!#REF!</definedName>
    <definedName name="\m" localSheetId="0">'[2]??-BLDG'!#REF!</definedName>
    <definedName name="\m">'[2]??-BLDG'!#REF!</definedName>
    <definedName name="\n" localSheetId="1">'[2]??-BLDG'!#REF!</definedName>
    <definedName name="\n" localSheetId="0">'[2]??-BLDG'!#REF!</definedName>
    <definedName name="\n">'[2]??-BLDG'!#REF!</definedName>
    <definedName name="\o" localSheetId="1">'[2]??-BLDG'!#REF!</definedName>
    <definedName name="\o" localSheetId="0">'[2]??-BLDG'!#REF!</definedName>
    <definedName name="\o">'[2]??-BLDG'!#REF!</definedName>
    <definedName name="\z" localSheetId="1">'[1]COAT&amp;WRAP-QIOT-#3'!#REF!</definedName>
    <definedName name="\z" localSheetId="0">'[1]COAT&amp;WRAP-QIOT-#3'!#REF!</definedName>
    <definedName name="\z">'[1]COAT&amp;WRAP-QIOT-#3'!#REF!</definedName>
    <definedName name="______A65700" localSheetId="1">'[3]MTO REV.2(ARMOR)'!#REF!</definedName>
    <definedName name="______A65700" localSheetId="0">'[3]MTO REV.2(ARMOR)'!#REF!</definedName>
    <definedName name="______A65700">'[3]MTO REV.2(ARMOR)'!#REF!</definedName>
    <definedName name="______A65800" localSheetId="1">'[3]MTO REV.2(ARMOR)'!#REF!</definedName>
    <definedName name="______A65800" localSheetId="0">'[3]MTO REV.2(ARMOR)'!#REF!</definedName>
    <definedName name="______A65800">'[3]MTO REV.2(ARMOR)'!#REF!</definedName>
    <definedName name="______A66000" localSheetId="1">'[3]MTO REV.2(ARMOR)'!#REF!</definedName>
    <definedName name="______A66000" localSheetId="0">'[3]MTO REV.2(ARMOR)'!#REF!</definedName>
    <definedName name="______A66000">'[3]MTO REV.2(ARMOR)'!#REF!</definedName>
    <definedName name="______A67000" localSheetId="1">'[3]MTO REV.2(ARMOR)'!#REF!</definedName>
    <definedName name="______A67000" localSheetId="0">'[3]MTO REV.2(ARMOR)'!#REF!</definedName>
    <definedName name="______A67000">'[3]MTO REV.2(ARMOR)'!#REF!</definedName>
    <definedName name="______A68000" localSheetId="1">'[3]MTO REV.2(ARMOR)'!#REF!</definedName>
    <definedName name="______A68000" localSheetId="0">'[3]MTO REV.2(ARMOR)'!#REF!</definedName>
    <definedName name="______A68000">'[3]MTO REV.2(ARMOR)'!#REF!</definedName>
    <definedName name="______A70000" localSheetId="1">'[3]MTO REV.2(ARMOR)'!#REF!</definedName>
    <definedName name="______A70000" localSheetId="0">'[3]MTO REV.2(ARMOR)'!#REF!</definedName>
    <definedName name="______A70000">'[3]MTO REV.2(ARMOR)'!#REF!</definedName>
    <definedName name="______A75000" localSheetId="1">'[3]MTO REV.2(ARMOR)'!#REF!</definedName>
    <definedName name="______A75000" localSheetId="0">'[3]MTO REV.2(ARMOR)'!#REF!</definedName>
    <definedName name="______A75000">'[3]MTO REV.2(ARMOR)'!#REF!</definedName>
    <definedName name="______A85000" localSheetId="1">'[3]MTO REV.2(ARMOR)'!#REF!</definedName>
    <definedName name="______A85000" localSheetId="0">'[3]MTO REV.2(ARMOR)'!#REF!</definedName>
    <definedName name="______A85000">'[3]MTO REV.2(ARMOR)'!#REF!</definedName>
    <definedName name="______abb91" localSheetId="1">[4]chitimc!#REF!</definedName>
    <definedName name="______abb91" localSheetId="0">[4]chitimc!#REF!</definedName>
    <definedName name="______abb91">[4]chitimc!#REF!</definedName>
    <definedName name="______boi1" localSheetId="1">#REF!</definedName>
    <definedName name="______boi1" localSheetId="0">#REF!</definedName>
    <definedName name="______boi1">#REF!</definedName>
    <definedName name="______boi2" localSheetId="1">#REF!</definedName>
    <definedName name="______boi2" localSheetId="0">#REF!</definedName>
    <definedName name="______boi2">#REF!</definedName>
    <definedName name="______CON1" localSheetId="1">#REF!</definedName>
    <definedName name="______CON1" localSheetId="0">#REF!</definedName>
    <definedName name="______CON1">#REF!</definedName>
    <definedName name="______CON2" localSheetId="1">#REF!</definedName>
    <definedName name="______CON2" localSheetId="0">#REF!</definedName>
    <definedName name="______CON2">#REF!</definedName>
    <definedName name="______CT250" localSheetId="1">'[5]dongia (2)'!#REF!</definedName>
    <definedName name="______CT250" localSheetId="0">'[5]dongia (2)'!#REF!</definedName>
    <definedName name="______CT250">'[5]dongia (2)'!#REF!</definedName>
    <definedName name="______ddn400" localSheetId="1">#REF!</definedName>
    <definedName name="______ddn400" localSheetId="0">#REF!</definedName>
    <definedName name="______ddn400">#REF!</definedName>
    <definedName name="______ddn600" localSheetId="1">#REF!</definedName>
    <definedName name="______ddn600" localSheetId="0">#REF!</definedName>
    <definedName name="______ddn600">#REF!</definedName>
    <definedName name="______dgt100" localSheetId="1">'[5]dongia (2)'!#REF!</definedName>
    <definedName name="______dgt100" localSheetId="0">'[5]dongia (2)'!#REF!</definedName>
    <definedName name="______dgt100">'[5]dongia (2)'!#REF!</definedName>
    <definedName name="______GID1">'[5]LKVL-CK-HT-GD1'!$A$4</definedName>
    <definedName name="______MAC12" localSheetId="1">#REF!</definedName>
    <definedName name="______MAC12" localSheetId="0">#REF!</definedName>
    <definedName name="______MAC12">#REF!</definedName>
    <definedName name="______MAC46" localSheetId="1">#REF!</definedName>
    <definedName name="______MAC46" localSheetId="0">#REF!</definedName>
    <definedName name="______MAC46">#REF!</definedName>
    <definedName name="______NCL100" localSheetId="1">#REF!</definedName>
    <definedName name="______NCL100" localSheetId="0">#REF!</definedName>
    <definedName name="______NCL100">#REF!</definedName>
    <definedName name="______NCL200" localSheetId="1">#REF!</definedName>
    <definedName name="______NCL200" localSheetId="0">#REF!</definedName>
    <definedName name="______NCL200">#REF!</definedName>
    <definedName name="______NCL250" localSheetId="1">#REF!</definedName>
    <definedName name="______NCL250" localSheetId="0">#REF!</definedName>
    <definedName name="______NCL250">#REF!</definedName>
    <definedName name="______NET2" localSheetId="1">#REF!</definedName>
    <definedName name="______NET2" localSheetId="0">#REF!</definedName>
    <definedName name="______NET2">#REF!</definedName>
    <definedName name="______nin190" localSheetId="1">#REF!</definedName>
    <definedName name="______nin190" localSheetId="0">#REF!</definedName>
    <definedName name="______nin190">#REF!</definedName>
    <definedName name="______sc1" localSheetId="1">#REF!</definedName>
    <definedName name="______sc1" localSheetId="0">#REF!</definedName>
    <definedName name="______sc1">#REF!</definedName>
    <definedName name="______SC2" localSheetId="1">#REF!</definedName>
    <definedName name="______SC2" localSheetId="0">#REF!</definedName>
    <definedName name="______SC2">#REF!</definedName>
    <definedName name="______sc3" localSheetId="1">#REF!</definedName>
    <definedName name="______sc3" localSheetId="0">#REF!</definedName>
    <definedName name="______sc3">#REF!</definedName>
    <definedName name="______SN3" localSheetId="1">#REF!</definedName>
    <definedName name="______SN3" localSheetId="0">#REF!</definedName>
    <definedName name="______SN3">#REF!</definedName>
    <definedName name="______tct3">[6]gVL!$Q$23</definedName>
    <definedName name="______th100" localSheetId="1">'[5]dongia (2)'!#REF!</definedName>
    <definedName name="______th100" localSheetId="0">'[5]dongia (2)'!#REF!</definedName>
    <definedName name="______th100">'[5]dongia (2)'!#REF!</definedName>
    <definedName name="______TH160" localSheetId="1">'[5]dongia (2)'!#REF!</definedName>
    <definedName name="______TH160" localSheetId="0">'[5]dongia (2)'!#REF!</definedName>
    <definedName name="______TH160">'[5]dongia (2)'!#REF!</definedName>
    <definedName name="______TK1">[7]Tongke!$B$7:$U$128</definedName>
    <definedName name="______TL1" localSheetId="1">#REF!</definedName>
    <definedName name="______TL1" localSheetId="0">#REF!</definedName>
    <definedName name="______TL1">#REF!</definedName>
    <definedName name="______TL2" localSheetId="1">#REF!</definedName>
    <definedName name="______TL2" localSheetId="0">#REF!</definedName>
    <definedName name="______TL2">#REF!</definedName>
    <definedName name="______TL3" localSheetId="1">#REF!</definedName>
    <definedName name="______TL3" localSheetId="0">#REF!</definedName>
    <definedName name="______TL3">#REF!</definedName>
    <definedName name="______TLA120" localSheetId="1">#REF!</definedName>
    <definedName name="______TLA120" localSheetId="0">#REF!</definedName>
    <definedName name="______TLA120">#REF!</definedName>
    <definedName name="______TLA35" localSheetId="1">#REF!</definedName>
    <definedName name="______TLA35" localSheetId="0">#REF!</definedName>
    <definedName name="______TLA35">#REF!</definedName>
    <definedName name="______TLA50" localSheetId="1">#REF!</definedName>
    <definedName name="______TLA50" localSheetId="0">#REF!</definedName>
    <definedName name="______TLA50">#REF!</definedName>
    <definedName name="______TLA70" localSheetId="1">#REF!</definedName>
    <definedName name="______TLA70" localSheetId="0">#REF!</definedName>
    <definedName name="______TLA70">#REF!</definedName>
    <definedName name="______TLA95" localSheetId="1">#REF!</definedName>
    <definedName name="______TLA95" localSheetId="0">#REF!</definedName>
    <definedName name="______TLA95">#REF!</definedName>
    <definedName name="______TR250" localSheetId="1">'[5]dongia (2)'!#REF!</definedName>
    <definedName name="______TR250" localSheetId="0">'[5]dongia (2)'!#REF!</definedName>
    <definedName name="______TR250">'[5]dongia (2)'!#REF!</definedName>
    <definedName name="______tr375" localSheetId="1">[5]giathanh1!#REF!</definedName>
    <definedName name="______tr375" localSheetId="0">[5]giathanh1!#REF!</definedName>
    <definedName name="______tr375">[5]giathanh1!#REF!</definedName>
    <definedName name="______tz593" localSheetId="1">#REF!</definedName>
    <definedName name="______tz593" localSheetId="0">#REF!</definedName>
    <definedName name="______tz593">#REF!</definedName>
    <definedName name="______VL100" localSheetId="1">#REF!</definedName>
    <definedName name="______VL100" localSheetId="0">#REF!</definedName>
    <definedName name="______VL100">#REF!</definedName>
    <definedName name="______VL200" localSheetId="1">#REF!</definedName>
    <definedName name="______VL200" localSheetId="0">#REF!</definedName>
    <definedName name="______VL200">#REF!</definedName>
    <definedName name="______VL250" localSheetId="1">#REF!</definedName>
    <definedName name="______VL250" localSheetId="0">#REF!</definedName>
    <definedName name="______VL250">#REF!</definedName>
    <definedName name="_____A65700" localSheetId="1">'[3]MTO REV.2(ARMOR)'!#REF!</definedName>
    <definedName name="_____A65700" localSheetId="0">'[3]MTO REV.2(ARMOR)'!#REF!</definedName>
    <definedName name="_____A65700">'[3]MTO REV.2(ARMOR)'!#REF!</definedName>
    <definedName name="_____A65800" localSheetId="1">'[3]MTO REV.2(ARMOR)'!#REF!</definedName>
    <definedName name="_____A65800" localSheetId="0">'[3]MTO REV.2(ARMOR)'!#REF!</definedName>
    <definedName name="_____A65800">'[3]MTO REV.2(ARMOR)'!#REF!</definedName>
    <definedName name="_____A66000" localSheetId="1">'[3]MTO REV.2(ARMOR)'!#REF!</definedName>
    <definedName name="_____A66000" localSheetId="0">'[3]MTO REV.2(ARMOR)'!#REF!</definedName>
    <definedName name="_____A66000">'[3]MTO REV.2(ARMOR)'!#REF!</definedName>
    <definedName name="_____A67000" localSheetId="1">'[3]MTO REV.2(ARMOR)'!#REF!</definedName>
    <definedName name="_____A67000" localSheetId="0">'[3]MTO REV.2(ARMOR)'!#REF!</definedName>
    <definedName name="_____A67000">'[3]MTO REV.2(ARMOR)'!#REF!</definedName>
    <definedName name="_____A68000" localSheetId="1">'[3]MTO REV.2(ARMOR)'!#REF!</definedName>
    <definedName name="_____A68000" localSheetId="0">'[3]MTO REV.2(ARMOR)'!#REF!</definedName>
    <definedName name="_____A68000">'[3]MTO REV.2(ARMOR)'!#REF!</definedName>
    <definedName name="_____A70000" localSheetId="1">'[3]MTO REV.2(ARMOR)'!#REF!</definedName>
    <definedName name="_____A70000" localSheetId="0">'[3]MTO REV.2(ARMOR)'!#REF!</definedName>
    <definedName name="_____A70000">'[3]MTO REV.2(ARMOR)'!#REF!</definedName>
    <definedName name="_____A75000" localSheetId="1">'[3]MTO REV.2(ARMOR)'!#REF!</definedName>
    <definedName name="_____A75000" localSheetId="0">'[3]MTO REV.2(ARMOR)'!#REF!</definedName>
    <definedName name="_____A75000">'[3]MTO REV.2(ARMOR)'!#REF!</definedName>
    <definedName name="_____A85000" localSheetId="1">'[3]MTO REV.2(ARMOR)'!#REF!</definedName>
    <definedName name="_____A85000" localSheetId="0">'[3]MTO REV.2(ARMOR)'!#REF!</definedName>
    <definedName name="_____A85000">'[3]MTO REV.2(ARMOR)'!#REF!</definedName>
    <definedName name="_____abb91" localSheetId="1">[4]chitimc!#REF!</definedName>
    <definedName name="_____abb91" localSheetId="0">[4]chitimc!#REF!</definedName>
    <definedName name="_____abb91">[4]chitimc!#REF!</definedName>
    <definedName name="_____boi1" localSheetId="1">#REF!</definedName>
    <definedName name="_____boi1" localSheetId="0">#REF!</definedName>
    <definedName name="_____boi1">#REF!</definedName>
    <definedName name="_____boi2" localSheetId="1">#REF!</definedName>
    <definedName name="_____boi2" localSheetId="0">#REF!</definedName>
    <definedName name="_____boi2">#REF!</definedName>
    <definedName name="_____CON1" localSheetId="1">#REF!</definedName>
    <definedName name="_____CON1" localSheetId="0">#REF!</definedName>
    <definedName name="_____CON1">#REF!</definedName>
    <definedName name="_____CON2" localSheetId="1">#REF!</definedName>
    <definedName name="_____CON2" localSheetId="0">#REF!</definedName>
    <definedName name="_____CON2">#REF!</definedName>
    <definedName name="_____CT250" localSheetId="1">'[5]dongia (2)'!#REF!</definedName>
    <definedName name="_____CT250" localSheetId="0">'[5]dongia (2)'!#REF!</definedName>
    <definedName name="_____CT250">'[5]dongia (2)'!#REF!</definedName>
    <definedName name="_____ddn400" localSheetId="1">#REF!</definedName>
    <definedName name="_____ddn400" localSheetId="0">#REF!</definedName>
    <definedName name="_____ddn400">#REF!</definedName>
    <definedName name="_____ddn600" localSheetId="1">#REF!</definedName>
    <definedName name="_____ddn600" localSheetId="0">#REF!</definedName>
    <definedName name="_____ddn600">#REF!</definedName>
    <definedName name="_____dgt100" localSheetId="1">'[5]dongia (2)'!#REF!</definedName>
    <definedName name="_____dgt100" localSheetId="0">'[5]dongia (2)'!#REF!</definedName>
    <definedName name="_____dgt100">'[5]dongia (2)'!#REF!</definedName>
    <definedName name="_____GID1">'[5]LKVL-CK-HT-GD1'!$A$4</definedName>
    <definedName name="_____MAC12" localSheetId="1">#REF!</definedName>
    <definedName name="_____MAC12" localSheetId="0">#REF!</definedName>
    <definedName name="_____MAC12">#REF!</definedName>
    <definedName name="_____MAC46" localSheetId="1">#REF!</definedName>
    <definedName name="_____MAC46" localSheetId="0">#REF!</definedName>
    <definedName name="_____MAC46">#REF!</definedName>
    <definedName name="_____NCL100" localSheetId="1">#REF!</definedName>
    <definedName name="_____NCL100" localSheetId="0">#REF!</definedName>
    <definedName name="_____NCL100">#REF!</definedName>
    <definedName name="_____NCL200" localSheetId="1">#REF!</definedName>
    <definedName name="_____NCL200" localSheetId="0">#REF!</definedName>
    <definedName name="_____NCL200">#REF!</definedName>
    <definedName name="_____NCL250" localSheetId="1">#REF!</definedName>
    <definedName name="_____NCL250" localSheetId="0">#REF!</definedName>
    <definedName name="_____NCL250">#REF!</definedName>
    <definedName name="_____NET2" localSheetId="1">#REF!</definedName>
    <definedName name="_____NET2" localSheetId="0">#REF!</definedName>
    <definedName name="_____NET2">#REF!</definedName>
    <definedName name="_____nin190" localSheetId="1">#REF!</definedName>
    <definedName name="_____nin190" localSheetId="0">#REF!</definedName>
    <definedName name="_____nin190">#REF!</definedName>
    <definedName name="_____sc1" localSheetId="1">#REF!</definedName>
    <definedName name="_____sc1" localSheetId="0">#REF!</definedName>
    <definedName name="_____sc1">#REF!</definedName>
    <definedName name="_____SC2" localSheetId="1">#REF!</definedName>
    <definedName name="_____SC2" localSheetId="0">#REF!</definedName>
    <definedName name="_____SC2">#REF!</definedName>
    <definedName name="_____sc3" localSheetId="1">#REF!</definedName>
    <definedName name="_____sc3" localSheetId="0">#REF!</definedName>
    <definedName name="_____sc3">#REF!</definedName>
    <definedName name="_____SN3" localSheetId="1">#REF!</definedName>
    <definedName name="_____SN3" localSheetId="0">#REF!</definedName>
    <definedName name="_____SN3">#REF!</definedName>
    <definedName name="_____tct3">[6]gVL!$Q$23</definedName>
    <definedName name="_____th100" localSheetId="1">'[5]dongia (2)'!#REF!</definedName>
    <definedName name="_____th100" localSheetId="0">'[5]dongia (2)'!#REF!</definedName>
    <definedName name="_____th100">'[5]dongia (2)'!#REF!</definedName>
    <definedName name="_____TH160" localSheetId="1">'[5]dongia (2)'!#REF!</definedName>
    <definedName name="_____TH160" localSheetId="0">'[5]dongia (2)'!#REF!</definedName>
    <definedName name="_____TH160">'[5]dongia (2)'!#REF!</definedName>
    <definedName name="_____TK1">[7]Tongke!$B$7:$U$128</definedName>
    <definedName name="_____TL1" localSheetId="1">#REF!</definedName>
    <definedName name="_____TL1" localSheetId="0">#REF!</definedName>
    <definedName name="_____TL1">#REF!</definedName>
    <definedName name="_____TL2" localSheetId="1">#REF!</definedName>
    <definedName name="_____TL2" localSheetId="0">#REF!</definedName>
    <definedName name="_____TL2">#REF!</definedName>
    <definedName name="_____TL3" localSheetId="1">#REF!</definedName>
    <definedName name="_____TL3" localSheetId="0">#REF!</definedName>
    <definedName name="_____TL3">#REF!</definedName>
    <definedName name="_____TLA120" localSheetId="1">#REF!</definedName>
    <definedName name="_____TLA120" localSheetId="0">#REF!</definedName>
    <definedName name="_____TLA120">#REF!</definedName>
    <definedName name="_____TLA35" localSheetId="1">#REF!</definedName>
    <definedName name="_____TLA35" localSheetId="0">#REF!</definedName>
    <definedName name="_____TLA35">#REF!</definedName>
    <definedName name="_____TLA50" localSheetId="1">#REF!</definedName>
    <definedName name="_____TLA50" localSheetId="0">#REF!</definedName>
    <definedName name="_____TLA50">#REF!</definedName>
    <definedName name="_____TLA70" localSheetId="1">#REF!</definedName>
    <definedName name="_____TLA70" localSheetId="0">#REF!</definedName>
    <definedName name="_____TLA70">#REF!</definedName>
    <definedName name="_____TLA95" localSheetId="1">#REF!</definedName>
    <definedName name="_____TLA95" localSheetId="0">#REF!</definedName>
    <definedName name="_____TLA95">#REF!</definedName>
    <definedName name="_____TR250" localSheetId="1">'[5]dongia (2)'!#REF!</definedName>
    <definedName name="_____TR250" localSheetId="0">'[5]dongia (2)'!#REF!</definedName>
    <definedName name="_____TR250">'[5]dongia (2)'!#REF!</definedName>
    <definedName name="_____tr375" localSheetId="1">[5]giathanh1!#REF!</definedName>
    <definedName name="_____tr375" localSheetId="0">[5]giathanh1!#REF!</definedName>
    <definedName name="_____tr375">[5]giathanh1!#REF!</definedName>
    <definedName name="_____tz593" localSheetId="1">#REF!</definedName>
    <definedName name="_____tz593" localSheetId="0">#REF!</definedName>
    <definedName name="_____tz593">#REF!</definedName>
    <definedName name="_____VL100" localSheetId="1">#REF!</definedName>
    <definedName name="_____VL100" localSheetId="0">#REF!</definedName>
    <definedName name="_____VL100">#REF!</definedName>
    <definedName name="_____VL200" localSheetId="1">#REF!</definedName>
    <definedName name="_____VL200" localSheetId="0">#REF!</definedName>
    <definedName name="_____VL200">#REF!</definedName>
    <definedName name="_____VL250" localSheetId="1">#REF!</definedName>
    <definedName name="_____VL250" localSheetId="0">#REF!</definedName>
    <definedName name="_____VL250">#REF!</definedName>
    <definedName name="____A65700" localSheetId="1">'[3]MTO REV.2(ARMOR)'!#REF!</definedName>
    <definedName name="____A65700" localSheetId="0">'[3]MTO REV.2(ARMOR)'!#REF!</definedName>
    <definedName name="____A65700">'[3]MTO REV.2(ARMOR)'!#REF!</definedName>
    <definedName name="____A65800" localSheetId="1">'[3]MTO REV.2(ARMOR)'!#REF!</definedName>
    <definedName name="____A65800" localSheetId="0">'[3]MTO REV.2(ARMOR)'!#REF!</definedName>
    <definedName name="____A65800">'[3]MTO REV.2(ARMOR)'!#REF!</definedName>
    <definedName name="____A66000" localSheetId="1">'[3]MTO REV.2(ARMOR)'!#REF!</definedName>
    <definedName name="____A66000" localSheetId="0">'[3]MTO REV.2(ARMOR)'!#REF!</definedName>
    <definedName name="____A66000">'[3]MTO REV.2(ARMOR)'!#REF!</definedName>
    <definedName name="____A67000" localSheetId="1">'[3]MTO REV.2(ARMOR)'!#REF!</definedName>
    <definedName name="____A67000" localSheetId="0">'[3]MTO REV.2(ARMOR)'!#REF!</definedName>
    <definedName name="____A67000">'[3]MTO REV.2(ARMOR)'!#REF!</definedName>
    <definedName name="____A68000" localSheetId="1">'[3]MTO REV.2(ARMOR)'!#REF!</definedName>
    <definedName name="____A68000" localSheetId="0">'[3]MTO REV.2(ARMOR)'!#REF!</definedName>
    <definedName name="____A68000">'[3]MTO REV.2(ARMOR)'!#REF!</definedName>
    <definedName name="____A70000" localSheetId="1">'[3]MTO REV.2(ARMOR)'!#REF!</definedName>
    <definedName name="____A70000" localSheetId="0">'[3]MTO REV.2(ARMOR)'!#REF!</definedName>
    <definedName name="____A70000">'[3]MTO REV.2(ARMOR)'!#REF!</definedName>
    <definedName name="____A75000" localSheetId="1">'[3]MTO REV.2(ARMOR)'!#REF!</definedName>
    <definedName name="____A75000" localSheetId="0">'[3]MTO REV.2(ARMOR)'!#REF!</definedName>
    <definedName name="____A75000">'[3]MTO REV.2(ARMOR)'!#REF!</definedName>
    <definedName name="____A85000" localSheetId="1">'[3]MTO REV.2(ARMOR)'!#REF!</definedName>
    <definedName name="____A85000" localSheetId="0">'[3]MTO REV.2(ARMOR)'!#REF!</definedName>
    <definedName name="____A85000">'[3]MTO REV.2(ARMOR)'!#REF!</definedName>
    <definedName name="____abb91" localSheetId="1">[4]chitimc!#REF!</definedName>
    <definedName name="____abb91" localSheetId="0">[4]chitimc!#REF!</definedName>
    <definedName name="____abb91">[4]chitimc!#REF!</definedName>
    <definedName name="____boi1" localSheetId="1">#REF!</definedName>
    <definedName name="____boi1" localSheetId="0">#REF!</definedName>
    <definedName name="____boi1">#REF!</definedName>
    <definedName name="____boi2" localSheetId="1">#REF!</definedName>
    <definedName name="____boi2" localSheetId="0">#REF!</definedName>
    <definedName name="____boi2">#REF!</definedName>
    <definedName name="____CON1" localSheetId="1">#REF!</definedName>
    <definedName name="____CON1" localSheetId="0">#REF!</definedName>
    <definedName name="____CON1">#REF!</definedName>
    <definedName name="____CON2" localSheetId="1">#REF!</definedName>
    <definedName name="____CON2" localSheetId="0">#REF!</definedName>
    <definedName name="____CON2">#REF!</definedName>
    <definedName name="____CT250" localSheetId="1">'[5]dongia (2)'!#REF!</definedName>
    <definedName name="____CT250" localSheetId="0">'[5]dongia (2)'!#REF!</definedName>
    <definedName name="____CT250">'[5]dongia (2)'!#REF!</definedName>
    <definedName name="____ddn400" localSheetId="1">#REF!</definedName>
    <definedName name="____ddn400" localSheetId="0">#REF!</definedName>
    <definedName name="____ddn400">#REF!</definedName>
    <definedName name="____ddn600" localSheetId="1">#REF!</definedName>
    <definedName name="____ddn600" localSheetId="0">#REF!</definedName>
    <definedName name="____ddn600">#REF!</definedName>
    <definedName name="____dgt100" localSheetId="1">'[5]dongia (2)'!#REF!</definedName>
    <definedName name="____dgt100" localSheetId="0">'[5]dongia (2)'!#REF!</definedName>
    <definedName name="____dgt100">'[5]dongia (2)'!#REF!</definedName>
    <definedName name="____GID1">'[5]LKVL-CK-HT-GD1'!$A$4</definedName>
    <definedName name="____MAC12" localSheetId="1">#REF!</definedName>
    <definedName name="____MAC12" localSheetId="0">#REF!</definedName>
    <definedName name="____MAC12">#REF!</definedName>
    <definedName name="____MAC46" localSheetId="1">#REF!</definedName>
    <definedName name="____MAC46" localSheetId="0">#REF!</definedName>
    <definedName name="____MAC46">#REF!</definedName>
    <definedName name="____NCL100" localSheetId="1">#REF!</definedName>
    <definedName name="____NCL100" localSheetId="0">#REF!</definedName>
    <definedName name="____NCL100">#REF!</definedName>
    <definedName name="____NCL200" localSheetId="1">#REF!</definedName>
    <definedName name="____NCL200" localSheetId="0">#REF!</definedName>
    <definedName name="____NCL200">#REF!</definedName>
    <definedName name="____NCL250" localSheetId="1">#REF!</definedName>
    <definedName name="____NCL250" localSheetId="0">#REF!</definedName>
    <definedName name="____NCL250">#REF!</definedName>
    <definedName name="____NET2" localSheetId="1">#REF!</definedName>
    <definedName name="____NET2" localSheetId="0">#REF!</definedName>
    <definedName name="____NET2">#REF!</definedName>
    <definedName name="____nin190" localSheetId="1">#REF!</definedName>
    <definedName name="____nin190" localSheetId="0">#REF!</definedName>
    <definedName name="____nin190">#REF!</definedName>
    <definedName name="____sc1" localSheetId="1">#REF!</definedName>
    <definedName name="____sc1" localSheetId="0">#REF!</definedName>
    <definedName name="____sc1">#REF!</definedName>
    <definedName name="____SC2" localSheetId="1">#REF!</definedName>
    <definedName name="____SC2" localSheetId="0">#REF!</definedName>
    <definedName name="____SC2">#REF!</definedName>
    <definedName name="____sc3" localSheetId="1">#REF!</definedName>
    <definedName name="____sc3" localSheetId="0">#REF!</definedName>
    <definedName name="____sc3">#REF!</definedName>
    <definedName name="____SN3" localSheetId="1">#REF!</definedName>
    <definedName name="____SN3" localSheetId="0">#REF!</definedName>
    <definedName name="____SN3">#REF!</definedName>
    <definedName name="____tct3">[6]gVL!$Q$23</definedName>
    <definedName name="____th100" localSheetId="1">'[5]dongia (2)'!#REF!</definedName>
    <definedName name="____th100" localSheetId="0">'[5]dongia (2)'!#REF!</definedName>
    <definedName name="____th100">'[5]dongia (2)'!#REF!</definedName>
    <definedName name="____TH160" localSheetId="1">'[5]dongia (2)'!#REF!</definedName>
    <definedName name="____TH160" localSheetId="0">'[5]dongia (2)'!#REF!</definedName>
    <definedName name="____TH160">'[5]dongia (2)'!#REF!</definedName>
    <definedName name="____TK1">[7]Tongke!$B$7:$U$128</definedName>
    <definedName name="____TL1" localSheetId="1">#REF!</definedName>
    <definedName name="____TL1" localSheetId="0">#REF!</definedName>
    <definedName name="____TL1">#REF!</definedName>
    <definedName name="____TL2" localSheetId="1">#REF!</definedName>
    <definedName name="____TL2" localSheetId="0">#REF!</definedName>
    <definedName name="____TL2">#REF!</definedName>
    <definedName name="____TL3" localSheetId="1">#REF!</definedName>
    <definedName name="____TL3" localSheetId="0">#REF!</definedName>
    <definedName name="____TL3">#REF!</definedName>
    <definedName name="____TLA120" localSheetId="1">#REF!</definedName>
    <definedName name="____TLA120" localSheetId="0">#REF!</definedName>
    <definedName name="____TLA120">#REF!</definedName>
    <definedName name="____TLA35" localSheetId="1">#REF!</definedName>
    <definedName name="____TLA35" localSheetId="0">#REF!</definedName>
    <definedName name="____TLA35">#REF!</definedName>
    <definedName name="____TLA50" localSheetId="1">#REF!</definedName>
    <definedName name="____TLA50" localSheetId="0">#REF!</definedName>
    <definedName name="____TLA50">#REF!</definedName>
    <definedName name="____TLA70" localSheetId="1">#REF!</definedName>
    <definedName name="____TLA70" localSheetId="0">#REF!</definedName>
    <definedName name="____TLA70">#REF!</definedName>
    <definedName name="____TLA95" localSheetId="1">#REF!</definedName>
    <definedName name="____TLA95" localSheetId="0">#REF!</definedName>
    <definedName name="____TLA95">#REF!</definedName>
    <definedName name="____TR250" localSheetId="1">'[5]dongia (2)'!#REF!</definedName>
    <definedName name="____TR250" localSheetId="0">'[5]dongia (2)'!#REF!</definedName>
    <definedName name="____TR250">'[5]dongia (2)'!#REF!</definedName>
    <definedName name="____tr375" localSheetId="1">[5]giathanh1!#REF!</definedName>
    <definedName name="____tr375" localSheetId="0">[5]giathanh1!#REF!</definedName>
    <definedName name="____tr375">[5]giathanh1!#REF!</definedName>
    <definedName name="____tz593" localSheetId="1">#REF!</definedName>
    <definedName name="____tz593" localSheetId="0">#REF!</definedName>
    <definedName name="____tz593">#REF!</definedName>
    <definedName name="____VL100" localSheetId="1">#REF!</definedName>
    <definedName name="____VL100" localSheetId="0">#REF!</definedName>
    <definedName name="____VL100">#REF!</definedName>
    <definedName name="____VL200" localSheetId="1">#REF!</definedName>
    <definedName name="____VL200" localSheetId="0">#REF!</definedName>
    <definedName name="____VL200">#REF!</definedName>
    <definedName name="____VL250" localSheetId="1">#REF!</definedName>
    <definedName name="____VL250" localSheetId="0">#REF!</definedName>
    <definedName name="____VL250">#REF!</definedName>
    <definedName name="___A65700" localSheetId="1">'[3]MTO REV.2(ARMOR)'!#REF!</definedName>
    <definedName name="___A65700" localSheetId="0">'[3]MTO REV.2(ARMOR)'!#REF!</definedName>
    <definedName name="___A65700">'[3]MTO REV.2(ARMOR)'!#REF!</definedName>
    <definedName name="___A65800" localSheetId="1">'[3]MTO REV.2(ARMOR)'!#REF!</definedName>
    <definedName name="___A65800" localSheetId="0">'[3]MTO REV.2(ARMOR)'!#REF!</definedName>
    <definedName name="___A65800">'[3]MTO REV.2(ARMOR)'!#REF!</definedName>
    <definedName name="___A66000" localSheetId="1">'[3]MTO REV.2(ARMOR)'!#REF!</definedName>
    <definedName name="___A66000" localSheetId="0">'[3]MTO REV.2(ARMOR)'!#REF!</definedName>
    <definedName name="___A66000">'[3]MTO REV.2(ARMOR)'!#REF!</definedName>
    <definedName name="___A67000" localSheetId="1">'[3]MTO REV.2(ARMOR)'!#REF!</definedName>
    <definedName name="___A67000" localSheetId="0">'[3]MTO REV.2(ARMOR)'!#REF!</definedName>
    <definedName name="___A67000">'[3]MTO REV.2(ARMOR)'!#REF!</definedName>
    <definedName name="___A68000" localSheetId="1">'[3]MTO REV.2(ARMOR)'!#REF!</definedName>
    <definedName name="___A68000" localSheetId="0">'[3]MTO REV.2(ARMOR)'!#REF!</definedName>
    <definedName name="___A68000">'[3]MTO REV.2(ARMOR)'!#REF!</definedName>
    <definedName name="___A70000" localSheetId="1">'[3]MTO REV.2(ARMOR)'!#REF!</definedName>
    <definedName name="___A70000" localSheetId="0">'[3]MTO REV.2(ARMOR)'!#REF!</definedName>
    <definedName name="___A70000">'[3]MTO REV.2(ARMOR)'!#REF!</definedName>
    <definedName name="___A75000" localSheetId="1">'[3]MTO REV.2(ARMOR)'!#REF!</definedName>
    <definedName name="___A75000" localSheetId="0">'[3]MTO REV.2(ARMOR)'!#REF!</definedName>
    <definedName name="___A75000">'[3]MTO REV.2(ARMOR)'!#REF!</definedName>
    <definedName name="___A85000" localSheetId="1">'[3]MTO REV.2(ARMOR)'!#REF!</definedName>
    <definedName name="___A85000" localSheetId="0">'[3]MTO REV.2(ARMOR)'!#REF!</definedName>
    <definedName name="___A85000">'[3]MTO REV.2(ARMOR)'!#REF!</definedName>
    <definedName name="___abb91" localSheetId="1">[4]chitimc!#REF!</definedName>
    <definedName name="___abb91" localSheetId="0">[4]chitimc!#REF!</definedName>
    <definedName name="___abb91">[4]chitimc!#REF!</definedName>
    <definedName name="___boi1" localSheetId="1">#REF!</definedName>
    <definedName name="___boi1" localSheetId="0">#REF!</definedName>
    <definedName name="___boi1">#REF!</definedName>
    <definedName name="___boi2" localSheetId="1">#REF!</definedName>
    <definedName name="___boi2" localSheetId="0">#REF!</definedName>
    <definedName name="___boi2">#REF!</definedName>
    <definedName name="___CON1" localSheetId="1">#REF!</definedName>
    <definedName name="___CON1" localSheetId="0">#REF!</definedName>
    <definedName name="___CON1">#REF!</definedName>
    <definedName name="___CON2" localSheetId="1">#REF!</definedName>
    <definedName name="___CON2" localSheetId="0">#REF!</definedName>
    <definedName name="___CON2">#REF!</definedName>
    <definedName name="___CT250" localSheetId="1">'[5]dongia (2)'!#REF!</definedName>
    <definedName name="___CT250" localSheetId="0">'[5]dongia (2)'!#REF!</definedName>
    <definedName name="___CT250">'[5]dongia (2)'!#REF!</definedName>
    <definedName name="___ddn400" localSheetId="1">#REF!</definedName>
    <definedName name="___ddn400" localSheetId="0">#REF!</definedName>
    <definedName name="___ddn400">#REF!</definedName>
    <definedName name="___ddn600" localSheetId="1">#REF!</definedName>
    <definedName name="___ddn600" localSheetId="0">#REF!</definedName>
    <definedName name="___ddn600">#REF!</definedName>
    <definedName name="___dgt100" localSheetId="1">'[5]dongia (2)'!#REF!</definedName>
    <definedName name="___dgt100" localSheetId="0">'[5]dongia (2)'!#REF!</definedName>
    <definedName name="___dgt100">'[5]dongia (2)'!#REF!</definedName>
    <definedName name="___GID1">'[5]LKVL-CK-HT-GD1'!$A$4</definedName>
    <definedName name="___MAC12" localSheetId="1">#REF!</definedName>
    <definedName name="___MAC12" localSheetId="0">#REF!</definedName>
    <definedName name="___MAC12">#REF!</definedName>
    <definedName name="___MAC46" localSheetId="1">#REF!</definedName>
    <definedName name="___MAC46" localSheetId="0">#REF!</definedName>
    <definedName name="___MAC46">#REF!</definedName>
    <definedName name="___NCL100" localSheetId="1">#REF!</definedName>
    <definedName name="___NCL100" localSheetId="0">#REF!</definedName>
    <definedName name="___NCL100">#REF!</definedName>
    <definedName name="___NCL200" localSheetId="1">#REF!</definedName>
    <definedName name="___NCL200" localSheetId="0">#REF!</definedName>
    <definedName name="___NCL200">#REF!</definedName>
    <definedName name="___NCL250" localSheetId="1">#REF!</definedName>
    <definedName name="___NCL250" localSheetId="0">#REF!</definedName>
    <definedName name="___NCL250">#REF!</definedName>
    <definedName name="___NET2" localSheetId="1">#REF!</definedName>
    <definedName name="___NET2" localSheetId="0">#REF!</definedName>
    <definedName name="___NET2">#REF!</definedName>
    <definedName name="___nin190" localSheetId="1">#REF!</definedName>
    <definedName name="___nin190" localSheetId="0">#REF!</definedName>
    <definedName name="___nin190">#REF!</definedName>
    <definedName name="___sc1" localSheetId="1">#REF!</definedName>
    <definedName name="___sc1" localSheetId="0">#REF!</definedName>
    <definedName name="___sc1">#REF!</definedName>
    <definedName name="___SC2" localSheetId="1">#REF!</definedName>
    <definedName name="___SC2" localSheetId="0">#REF!</definedName>
    <definedName name="___SC2">#REF!</definedName>
    <definedName name="___sc3" localSheetId="1">#REF!</definedName>
    <definedName name="___sc3" localSheetId="0">#REF!</definedName>
    <definedName name="___sc3">#REF!</definedName>
    <definedName name="___SN3" localSheetId="1">#REF!</definedName>
    <definedName name="___SN3" localSheetId="0">#REF!</definedName>
    <definedName name="___SN3">#REF!</definedName>
    <definedName name="___tct3">[6]gVL!$Q$23</definedName>
    <definedName name="___th100" localSheetId="1">'[5]dongia (2)'!#REF!</definedName>
    <definedName name="___th100" localSheetId="0">'[5]dongia (2)'!#REF!</definedName>
    <definedName name="___th100">'[5]dongia (2)'!#REF!</definedName>
    <definedName name="___TH160" localSheetId="1">'[5]dongia (2)'!#REF!</definedName>
    <definedName name="___TH160" localSheetId="0">'[5]dongia (2)'!#REF!</definedName>
    <definedName name="___TH160">'[5]dongia (2)'!#REF!</definedName>
    <definedName name="___TK1">[7]Tongke!$B$7:$U$128</definedName>
    <definedName name="___TL1" localSheetId="1">#REF!</definedName>
    <definedName name="___TL1" localSheetId="0">#REF!</definedName>
    <definedName name="___TL1">#REF!</definedName>
    <definedName name="___TL2" localSheetId="1">#REF!</definedName>
    <definedName name="___TL2" localSheetId="0">#REF!</definedName>
    <definedName name="___TL2">#REF!</definedName>
    <definedName name="___TL3" localSheetId="1">#REF!</definedName>
    <definedName name="___TL3" localSheetId="0">#REF!</definedName>
    <definedName name="___TL3">#REF!</definedName>
    <definedName name="___TLA120" localSheetId="1">#REF!</definedName>
    <definedName name="___TLA120" localSheetId="0">#REF!</definedName>
    <definedName name="___TLA120">#REF!</definedName>
    <definedName name="___TLA35" localSheetId="1">#REF!</definedName>
    <definedName name="___TLA35" localSheetId="0">#REF!</definedName>
    <definedName name="___TLA35">#REF!</definedName>
    <definedName name="___TLA50" localSheetId="1">#REF!</definedName>
    <definedName name="___TLA50" localSheetId="0">#REF!</definedName>
    <definedName name="___TLA50">#REF!</definedName>
    <definedName name="___TLA70" localSheetId="1">#REF!</definedName>
    <definedName name="___TLA70" localSheetId="0">#REF!</definedName>
    <definedName name="___TLA70">#REF!</definedName>
    <definedName name="___TLA95" localSheetId="1">#REF!</definedName>
    <definedName name="___TLA95" localSheetId="0">#REF!</definedName>
    <definedName name="___TLA95">#REF!</definedName>
    <definedName name="___TR250" localSheetId="1">'[5]dongia (2)'!#REF!</definedName>
    <definedName name="___TR250" localSheetId="0">'[5]dongia (2)'!#REF!</definedName>
    <definedName name="___TR250">'[5]dongia (2)'!#REF!</definedName>
    <definedName name="___tr375" localSheetId="1">[5]giathanh1!#REF!</definedName>
    <definedName name="___tr375" localSheetId="0">[5]giathanh1!#REF!</definedName>
    <definedName name="___tr375">[5]giathanh1!#REF!</definedName>
    <definedName name="___tz593" localSheetId="1">#REF!</definedName>
    <definedName name="___tz593" localSheetId="0">#REF!</definedName>
    <definedName name="___tz593">#REF!</definedName>
    <definedName name="___VL100" localSheetId="1">#REF!</definedName>
    <definedName name="___VL100" localSheetId="0">#REF!</definedName>
    <definedName name="___VL100">#REF!</definedName>
    <definedName name="___VL200" localSheetId="1">#REF!</definedName>
    <definedName name="___VL200" localSheetId="0">#REF!</definedName>
    <definedName name="___VL200">#REF!</definedName>
    <definedName name="___VL250" localSheetId="1">#REF!</definedName>
    <definedName name="___VL250" localSheetId="0">#REF!</definedName>
    <definedName name="___VL250">#REF!</definedName>
    <definedName name="__A65700" localSheetId="1">'[3]MTO REV.2(ARMOR)'!#REF!</definedName>
    <definedName name="__A65700" localSheetId="0">'[3]MTO REV.2(ARMOR)'!#REF!</definedName>
    <definedName name="__A65700">'[3]MTO REV.2(ARMOR)'!#REF!</definedName>
    <definedName name="__A65800" localSheetId="1">'[3]MTO REV.2(ARMOR)'!#REF!</definedName>
    <definedName name="__A65800" localSheetId="0">'[3]MTO REV.2(ARMOR)'!#REF!</definedName>
    <definedName name="__A65800">'[3]MTO REV.2(ARMOR)'!#REF!</definedName>
    <definedName name="__A66000" localSheetId="1">'[3]MTO REV.2(ARMOR)'!#REF!</definedName>
    <definedName name="__A66000" localSheetId="0">'[3]MTO REV.2(ARMOR)'!#REF!</definedName>
    <definedName name="__A66000">'[3]MTO REV.2(ARMOR)'!#REF!</definedName>
    <definedName name="__A67000" localSheetId="1">'[3]MTO REV.2(ARMOR)'!#REF!</definedName>
    <definedName name="__A67000" localSheetId="0">'[3]MTO REV.2(ARMOR)'!#REF!</definedName>
    <definedName name="__A67000">'[3]MTO REV.2(ARMOR)'!#REF!</definedName>
    <definedName name="__A68000" localSheetId="1">'[3]MTO REV.2(ARMOR)'!#REF!</definedName>
    <definedName name="__A68000" localSheetId="0">'[3]MTO REV.2(ARMOR)'!#REF!</definedName>
    <definedName name="__A68000">'[3]MTO REV.2(ARMOR)'!#REF!</definedName>
    <definedName name="__A70000" localSheetId="1">'[3]MTO REV.2(ARMOR)'!#REF!</definedName>
    <definedName name="__A70000" localSheetId="0">'[3]MTO REV.2(ARMOR)'!#REF!</definedName>
    <definedName name="__A70000">'[3]MTO REV.2(ARMOR)'!#REF!</definedName>
    <definedName name="__A75000" localSheetId="1">'[3]MTO REV.2(ARMOR)'!#REF!</definedName>
    <definedName name="__A75000" localSheetId="0">'[3]MTO REV.2(ARMOR)'!#REF!</definedName>
    <definedName name="__A75000">'[3]MTO REV.2(ARMOR)'!#REF!</definedName>
    <definedName name="__A85000" localSheetId="1">'[3]MTO REV.2(ARMOR)'!#REF!</definedName>
    <definedName name="__A85000" localSheetId="0">'[3]MTO REV.2(ARMOR)'!#REF!</definedName>
    <definedName name="__A85000">'[3]MTO REV.2(ARMOR)'!#REF!</definedName>
    <definedName name="__abb91" localSheetId="1">[4]chitimc!#REF!</definedName>
    <definedName name="__abb91" localSheetId="0">[4]chitimc!#REF!</definedName>
    <definedName name="__abb91">[4]chitimc!#REF!</definedName>
    <definedName name="__boi1" localSheetId="1">#REF!</definedName>
    <definedName name="__boi1" localSheetId="0">#REF!</definedName>
    <definedName name="__boi1">#REF!</definedName>
    <definedName name="__boi2" localSheetId="1">#REF!</definedName>
    <definedName name="__boi2" localSheetId="0">#REF!</definedName>
    <definedName name="__boi2">#REF!</definedName>
    <definedName name="__CON1" localSheetId="1">#REF!</definedName>
    <definedName name="__CON1" localSheetId="0">#REF!</definedName>
    <definedName name="__CON1">#REF!</definedName>
    <definedName name="__CON2" localSheetId="1">#REF!</definedName>
    <definedName name="__CON2" localSheetId="0">#REF!</definedName>
    <definedName name="__CON2">#REF!</definedName>
    <definedName name="__CT250" localSheetId="1">'[5]dongia (2)'!#REF!</definedName>
    <definedName name="__CT250" localSheetId="0">'[5]dongia (2)'!#REF!</definedName>
    <definedName name="__CT250">'[5]dongia (2)'!#REF!</definedName>
    <definedName name="__ddn400" localSheetId="1">#REF!</definedName>
    <definedName name="__ddn400" localSheetId="0">#REF!</definedName>
    <definedName name="__ddn400">#REF!</definedName>
    <definedName name="__ddn600" localSheetId="1">#REF!</definedName>
    <definedName name="__ddn600" localSheetId="0">#REF!</definedName>
    <definedName name="__ddn600">#REF!</definedName>
    <definedName name="__dgt100" localSheetId="1">'[5]dongia (2)'!#REF!</definedName>
    <definedName name="__dgt100" localSheetId="0">'[5]dongia (2)'!#REF!</definedName>
    <definedName name="__dgt100">'[5]dongia (2)'!#REF!</definedName>
    <definedName name="__GID1">'[5]LKVL-CK-HT-GD1'!$A$4</definedName>
    <definedName name="__MAC12" localSheetId="1">#REF!</definedName>
    <definedName name="__MAC12" localSheetId="0">#REF!</definedName>
    <definedName name="__MAC12">#REF!</definedName>
    <definedName name="__MAC46" localSheetId="1">#REF!</definedName>
    <definedName name="__MAC46" localSheetId="0">#REF!</definedName>
    <definedName name="__MAC46">#REF!</definedName>
    <definedName name="__NCL100" localSheetId="1">#REF!</definedName>
    <definedName name="__NCL100" localSheetId="0">#REF!</definedName>
    <definedName name="__NCL100">#REF!</definedName>
    <definedName name="__NCL200" localSheetId="1">#REF!</definedName>
    <definedName name="__NCL200" localSheetId="0">#REF!</definedName>
    <definedName name="__NCL200">#REF!</definedName>
    <definedName name="__NCL250" localSheetId="1">#REF!</definedName>
    <definedName name="__NCL250" localSheetId="0">#REF!</definedName>
    <definedName name="__NCL250">#REF!</definedName>
    <definedName name="__NET2" localSheetId="1">#REF!</definedName>
    <definedName name="__NET2" localSheetId="0">#REF!</definedName>
    <definedName name="__NET2">#REF!</definedName>
    <definedName name="__nin190" localSheetId="1">#REF!</definedName>
    <definedName name="__nin190" localSheetId="0">#REF!</definedName>
    <definedName name="__nin190">#REF!</definedName>
    <definedName name="__sc1" localSheetId="1">#REF!</definedName>
    <definedName name="__sc1" localSheetId="0">#REF!</definedName>
    <definedName name="__sc1">#REF!</definedName>
    <definedName name="__SC2" localSheetId="1">#REF!</definedName>
    <definedName name="__SC2" localSheetId="0">#REF!</definedName>
    <definedName name="__SC2">#REF!</definedName>
    <definedName name="__sc3" localSheetId="1">#REF!</definedName>
    <definedName name="__sc3" localSheetId="0">#REF!</definedName>
    <definedName name="__sc3">#REF!</definedName>
    <definedName name="__SN3" localSheetId="1">#REF!</definedName>
    <definedName name="__SN3" localSheetId="0">#REF!</definedName>
    <definedName name="__SN3">#REF!</definedName>
    <definedName name="__tct3">[6]gVL!$Q$23</definedName>
    <definedName name="__th100" localSheetId="1">'[5]dongia (2)'!#REF!</definedName>
    <definedName name="__th100" localSheetId="0">'[5]dongia (2)'!#REF!</definedName>
    <definedName name="__th100">'[5]dongia (2)'!#REF!</definedName>
    <definedName name="__TH160" localSheetId="1">'[5]dongia (2)'!#REF!</definedName>
    <definedName name="__TH160" localSheetId="0">'[5]dongia (2)'!#REF!</definedName>
    <definedName name="__TH160">'[5]dongia (2)'!#REF!</definedName>
    <definedName name="__TK1">[7]Tongke!$B$7:$U$128</definedName>
    <definedName name="__TL1" localSheetId="1">#REF!</definedName>
    <definedName name="__TL1" localSheetId="0">#REF!</definedName>
    <definedName name="__TL1">#REF!</definedName>
    <definedName name="__TL2" localSheetId="1">#REF!</definedName>
    <definedName name="__TL2" localSheetId="0">#REF!</definedName>
    <definedName name="__TL2">#REF!</definedName>
    <definedName name="__TL3" localSheetId="1">#REF!</definedName>
    <definedName name="__TL3" localSheetId="0">#REF!</definedName>
    <definedName name="__TL3">#REF!</definedName>
    <definedName name="__TLA120" localSheetId="1">#REF!</definedName>
    <definedName name="__TLA120" localSheetId="0">#REF!</definedName>
    <definedName name="__TLA120">#REF!</definedName>
    <definedName name="__TLA35" localSheetId="1">#REF!</definedName>
    <definedName name="__TLA35" localSheetId="0">#REF!</definedName>
    <definedName name="__TLA35">#REF!</definedName>
    <definedName name="__TLA50" localSheetId="1">#REF!</definedName>
    <definedName name="__TLA50" localSheetId="0">#REF!</definedName>
    <definedName name="__TLA50">#REF!</definedName>
    <definedName name="__TLA70" localSheetId="1">#REF!</definedName>
    <definedName name="__TLA70" localSheetId="0">#REF!</definedName>
    <definedName name="__TLA70">#REF!</definedName>
    <definedName name="__TLA95" localSheetId="1">#REF!</definedName>
    <definedName name="__TLA95" localSheetId="0">#REF!</definedName>
    <definedName name="__TLA95">#REF!</definedName>
    <definedName name="__TR250" localSheetId="1">'[5]dongia (2)'!#REF!</definedName>
    <definedName name="__TR250" localSheetId="0">'[5]dongia (2)'!#REF!</definedName>
    <definedName name="__TR250">'[5]dongia (2)'!#REF!</definedName>
    <definedName name="__tr375" localSheetId="1">[5]giathanh1!#REF!</definedName>
    <definedName name="__tr375" localSheetId="0">[5]giathanh1!#REF!</definedName>
    <definedName name="__tr375">[5]giathanh1!#REF!</definedName>
    <definedName name="__tz593" localSheetId="1">#REF!</definedName>
    <definedName name="__tz593" localSheetId="0">#REF!</definedName>
    <definedName name="__tz593">#REF!</definedName>
    <definedName name="__VL100" localSheetId="1">#REF!</definedName>
    <definedName name="__VL100" localSheetId="0">#REF!</definedName>
    <definedName name="__VL100">#REF!</definedName>
    <definedName name="__VL200" localSheetId="1">#REF!</definedName>
    <definedName name="__VL200" localSheetId="0">#REF!</definedName>
    <definedName name="__VL200">#REF!</definedName>
    <definedName name="__VL250" localSheetId="1">#REF!</definedName>
    <definedName name="__VL250" localSheetId="0">#REF!</definedName>
    <definedName name="__VL250">#REF!</definedName>
    <definedName name="_1">#N/A</definedName>
    <definedName name="_1000A01">#N/A</definedName>
    <definedName name="_2">#N/A</definedName>
    <definedName name="_A65700" localSheetId="1">'[3]MTO REV.2(ARMOR)'!#REF!</definedName>
    <definedName name="_A65700" localSheetId="0">'[3]MTO REV.2(ARMOR)'!#REF!</definedName>
    <definedName name="_A65700">'[3]MTO REV.2(ARMOR)'!#REF!</definedName>
    <definedName name="_A65800" localSheetId="1">'[3]MTO REV.2(ARMOR)'!#REF!</definedName>
    <definedName name="_A65800" localSheetId="0">'[3]MTO REV.2(ARMOR)'!#REF!</definedName>
    <definedName name="_A65800">'[3]MTO REV.2(ARMOR)'!#REF!</definedName>
    <definedName name="_A66000" localSheetId="1">'[3]MTO REV.2(ARMOR)'!#REF!</definedName>
    <definedName name="_A66000" localSheetId="0">'[3]MTO REV.2(ARMOR)'!#REF!</definedName>
    <definedName name="_A66000">'[3]MTO REV.2(ARMOR)'!#REF!</definedName>
    <definedName name="_A67000" localSheetId="1">'[3]MTO REV.2(ARMOR)'!#REF!</definedName>
    <definedName name="_A67000" localSheetId="0">'[3]MTO REV.2(ARMOR)'!#REF!</definedName>
    <definedName name="_A67000">'[3]MTO REV.2(ARMOR)'!#REF!</definedName>
    <definedName name="_A68000" localSheetId="1">'[3]MTO REV.2(ARMOR)'!#REF!</definedName>
    <definedName name="_A68000" localSheetId="0">'[3]MTO REV.2(ARMOR)'!#REF!</definedName>
    <definedName name="_A68000">'[3]MTO REV.2(ARMOR)'!#REF!</definedName>
    <definedName name="_A70000" localSheetId="1">'[3]MTO REV.2(ARMOR)'!#REF!</definedName>
    <definedName name="_A70000" localSheetId="0">'[3]MTO REV.2(ARMOR)'!#REF!</definedName>
    <definedName name="_A70000">'[3]MTO REV.2(ARMOR)'!#REF!</definedName>
    <definedName name="_A75000" localSheetId="1">'[3]MTO REV.2(ARMOR)'!#REF!</definedName>
    <definedName name="_A75000" localSheetId="0">'[3]MTO REV.2(ARMOR)'!#REF!</definedName>
    <definedName name="_A75000">'[3]MTO REV.2(ARMOR)'!#REF!</definedName>
    <definedName name="_A85000" localSheetId="1">'[3]MTO REV.2(ARMOR)'!#REF!</definedName>
    <definedName name="_A85000" localSheetId="0">'[3]MTO REV.2(ARMOR)'!#REF!</definedName>
    <definedName name="_A85000">'[3]MTO REV.2(ARMOR)'!#REF!</definedName>
    <definedName name="_abb91" localSheetId="1">[4]chitimc!#REF!</definedName>
    <definedName name="_abb91" localSheetId="0">[4]chitimc!#REF!</definedName>
    <definedName name="_abb91">[4]chitimc!#REF!</definedName>
    <definedName name="_boi1" localSheetId="1">#REF!</definedName>
    <definedName name="_boi1" localSheetId="0">#REF!</definedName>
    <definedName name="_boi1">#REF!</definedName>
    <definedName name="_boi2" localSheetId="1">#REF!</definedName>
    <definedName name="_boi2" localSheetId="0">#REF!</definedName>
    <definedName name="_boi2">#REF!</definedName>
    <definedName name="_CON1" localSheetId="1">#REF!</definedName>
    <definedName name="_CON1" localSheetId="0">#REF!</definedName>
    <definedName name="_CON1">#REF!</definedName>
    <definedName name="_CON2" localSheetId="1">#REF!</definedName>
    <definedName name="_CON2" localSheetId="0">#REF!</definedName>
    <definedName name="_CON2">#REF!</definedName>
    <definedName name="_CT250" localSheetId="1">'[5]dongia (2)'!#REF!</definedName>
    <definedName name="_CT250" localSheetId="0">'[5]dongia (2)'!#REF!</definedName>
    <definedName name="_CT250">'[5]dongia (2)'!#REF!</definedName>
    <definedName name="_ddn400" localSheetId="1">#REF!</definedName>
    <definedName name="_ddn400" localSheetId="0">#REF!</definedName>
    <definedName name="_ddn400">#REF!</definedName>
    <definedName name="_ddn600" localSheetId="1">#REF!</definedName>
    <definedName name="_ddn600" localSheetId="0">#REF!</definedName>
    <definedName name="_ddn600">#REF!</definedName>
    <definedName name="_dgt100" localSheetId="1">'[5]dongia (2)'!#REF!</definedName>
    <definedName name="_dgt100" localSheetId="0">'[5]dongia (2)'!#REF!</definedName>
    <definedName name="_dgt100">'[5]dongia (2)'!#REF!</definedName>
    <definedName name="_Fill" localSheetId="1" hidden="1">#REF!</definedName>
    <definedName name="_Fill" localSheetId="0" hidden="1">#REF!</definedName>
    <definedName name="_Fill" hidden="1">#REF!</definedName>
    <definedName name="_GID1">'[5]LKVL-CK-HT-GD1'!$A$4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C12" localSheetId="1">#REF!</definedName>
    <definedName name="_MAC12" localSheetId="0">#REF!</definedName>
    <definedName name="_MAC12">#REF!</definedName>
    <definedName name="_MAC46" localSheetId="1">#REF!</definedName>
    <definedName name="_MAC46" localSheetId="0">#REF!</definedName>
    <definedName name="_MAC46">#REF!</definedName>
    <definedName name="_NCL100" localSheetId="1">#REF!</definedName>
    <definedName name="_NCL100" localSheetId="0">#REF!</definedName>
    <definedName name="_NCL100">#REF!</definedName>
    <definedName name="_NCL200" localSheetId="1">#REF!</definedName>
    <definedName name="_NCL200" localSheetId="0">#REF!</definedName>
    <definedName name="_NCL200">#REF!</definedName>
    <definedName name="_NCL250" localSheetId="1">#REF!</definedName>
    <definedName name="_NCL250" localSheetId="0">#REF!</definedName>
    <definedName name="_NCL250">#REF!</definedName>
    <definedName name="_NET2" localSheetId="1">#REF!</definedName>
    <definedName name="_NET2" localSheetId="0">#REF!</definedName>
    <definedName name="_NET2">#REF!</definedName>
    <definedName name="_nin190" localSheetId="1">#REF!</definedName>
    <definedName name="_nin190" localSheetId="0">#REF!</definedName>
    <definedName name="_nin190">#REF!</definedName>
    <definedName name="_Order1" hidden="1">255</definedName>
    <definedName name="_Order2" hidden="1">255</definedName>
    <definedName name="_sc1" localSheetId="1">#REF!</definedName>
    <definedName name="_sc1" localSheetId="0">#REF!</definedName>
    <definedName name="_sc1">#REF!</definedName>
    <definedName name="_SC2" localSheetId="1">#REF!</definedName>
    <definedName name="_SC2" localSheetId="0">#REF!</definedName>
    <definedName name="_SC2">#REF!</definedName>
    <definedName name="_sc3" localSheetId="1">#REF!</definedName>
    <definedName name="_sc3" localSheetId="0">#REF!</definedName>
    <definedName name="_sc3">#REF!</definedName>
    <definedName name="_SN3" localSheetId="1">#REF!</definedName>
    <definedName name="_SN3" localSheetId="0">#REF!</definedName>
    <definedName name="_SN3">#REF!</definedName>
    <definedName name="_Sort" localSheetId="1" hidden="1">#REF!</definedName>
    <definedName name="_Sort" localSheetId="0" hidden="1">#REF!</definedName>
    <definedName name="_Sort" hidden="1">#REF!</definedName>
    <definedName name="_tct3">[6]gVL!$Q$23</definedName>
    <definedName name="_th100" localSheetId="1">'[5]dongia (2)'!#REF!</definedName>
    <definedName name="_th100" localSheetId="0">'[5]dongia (2)'!#REF!</definedName>
    <definedName name="_th100">'[5]dongia (2)'!#REF!</definedName>
    <definedName name="_TH160" localSheetId="1">'[5]dongia (2)'!#REF!</definedName>
    <definedName name="_TH160" localSheetId="0">'[5]dongia (2)'!#REF!</definedName>
    <definedName name="_TH160">'[5]dongia (2)'!#REF!</definedName>
    <definedName name="_TK1">[7]Tongke!$B$7:$U$128</definedName>
    <definedName name="_TL1" localSheetId="1">#REF!</definedName>
    <definedName name="_TL1" localSheetId="0">#REF!</definedName>
    <definedName name="_TL1">#REF!</definedName>
    <definedName name="_TL2" localSheetId="1">#REF!</definedName>
    <definedName name="_TL2" localSheetId="0">#REF!</definedName>
    <definedName name="_TL2">#REF!</definedName>
    <definedName name="_TL3" localSheetId="1">#REF!</definedName>
    <definedName name="_TL3" localSheetId="0">#REF!</definedName>
    <definedName name="_TL3">#REF!</definedName>
    <definedName name="_TLA120" localSheetId="1">#REF!</definedName>
    <definedName name="_TLA120" localSheetId="0">#REF!</definedName>
    <definedName name="_TLA120">#REF!</definedName>
    <definedName name="_TLA35" localSheetId="1">#REF!</definedName>
    <definedName name="_TLA35" localSheetId="0">#REF!</definedName>
    <definedName name="_TLA35">#REF!</definedName>
    <definedName name="_TLA50" localSheetId="1">#REF!</definedName>
    <definedName name="_TLA50" localSheetId="0">#REF!</definedName>
    <definedName name="_TLA50">#REF!</definedName>
    <definedName name="_TLA70" localSheetId="1">#REF!</definedName>
    <definedName name="_TLA70" localSheetId="0">#REF!</definedName>
    <definedName name="_TLA70">#REF!</definedName>
    <definedName name="_TLA95" localSheetId="1">#REF!</definedName>
    <definedName name="_TLA95" localSheetId="0">#REF!</definedName>
    <definedName name="_TLA95">#REF!</definedName>
    <definedName name="_TR250" localSheetId="1">'[5]dongia (2)'!#REF!</definedName>
    <definedName name="_TR250" localSheetId="0">'[5]dongia (2)'!#REF!</definedName>
    <definedName name="_TR250">'[5]dongia (2)'!#REF!</definedName>
    <definedName name="_tr375" localSheetId="1">[5]giathanh1!#REF!</definedName>
    <definedName name="_tr375" localSheetId="0">[5]giathanh1!#REF!</definedName>
    <definedName name="_tr375">[5]giathanh1!#REF!</definedName>
    <definedName name="_tz593" localSheetId="1">#REF!</definedName>
    <definedName name="_tz593" localSheetId="0">#REF!</definedName>
    <definedName name="_tz593">#REF!</definedName>
    <definedName name="_VL100" localSheetId="1">#REF!</definedName>
    <definedName name="_VL100" localSheetId="0">#REF!</definedName>
    <definedName name="_VL100">#REF!</definedName>
    <definedName name="_VL200" localSheetId="1">#REF!</definedName>
    <definedName name="_VL200" localSheetId="0">#REF!</definedName>
    <definedName name="_VL200">#REF!</definedName>
    <definedName name="_VL250" localSheetId="1">#REF!</definedName>
    <definedName name="_VL250" localSheetId="0">#REF!</definedName>
    <definedName name="_VL250">#REF!</definedName>
    <definedName name="A" localSheetId="1">'[1]PNT-QUOT-#3'!#REF!</definedName>
    <definedName name="A" localSheetId="0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1">#REF!</definedName>
    <definedName name="A120_" localSheetId="0">#REF!</definedName>
    <definedName name="A120_">#REF!</definedName>
    <definedName name="a277Print_Titles" localSheetId="1">#REF!</definedName>
    <definedName name="a277Print_Titles" localSheetId="0">#REF!</definedName>
    <definedName name="a277Print_Titles">#REF!</definedName>
    <definedName name="A35_" localSheetId="1">#REF!</definedName>
    <definedName name="A35_" localSheetId="0">#REF!</definedName>
    <definedName name="A35_">#REF!</definedName>
    <definedName name="A50_" localSheetId="1">#REF!</definedName>
    <definedName name="A50_" localSheetId="0">#REF!</definedName>
    <definedName name="A50_">#REF!</definedName>
    <definedName name="A70_" localSheetId="1">#REF!</definedName>
    <definedName name="A70_" localSheetId="0">#REF!</definedName>
    <definedName name="A70_">#REF!</definedName>
    <definedName name="A95_" localSheetId="1">#REF!</definedName>
    <definedName name="A95_" localSheetId="0">#REF!</definedName>
    <definedName name="A95_">#REF!</definedName>
    <definedName name="AA" localSheetId="1">#REF!</definedName>
    <definedName name="AA" localSheetId="0">#REF!</definedName>
    <definedName name="AA">#REF!</definedName>
    <definedName name="AAA" localSheetId="1">'[8]MTL$-INTER'!#REF!</definedName>
    <definedName name="AAA" localSheetId="0">'[8]MTL$-INTER'!#REF!</definedName>
    <definedName name="AAA">'[8]MTL$-INTER'!#REF!</definedName>
    <definedName name="AC120_" localSheetId="1">#REF!</definedName>
    <definedName name="AC120_" localSheetId="0">#REF!</definedName>
    <definedName name="AC120_">#REF!</definedName>
    <definedName name="AC35_" localSheetId="1">#REF!</definedName>
    <definedName name="AC35_" localSheetId="0">#REF!</definedName>
    <definedName name="AC35_">#REF!</definedName>
    <definedName name="AC50_" localSheetId="1">#REF!</definedName>
    <definedName name="AC50_" localSheetId="0">#REF!</definedName>
    <definedName name="AC50_">#REF!</definedName>
    <definedName name="AC70_" localSheetId="1">#REF!</definedName>
    <definedName name="AC70_" localSheetId="0">#REF!</definedName>
    <definedName name="AC70_">#REF!</definedName>
    <definedName name="AC95_" localSheetId="1">#REF!</definedName>
    <definedName name="AC95_" localSheetId="0">#REF!</definedName>
    <definedName name="AC95_">#REF!</definedName>
    <definedName name="æ76" localSheetId="1">[9]chitiet!#REF!</definedName>
    <definedName name="æ76" localSheetId="0">[9]chitiet!#REF!</definedName>
    <definedName name="æ76">[9]chitiet!#REF!</definedName>
    <definedName name="ag142X42" localSheetId="1">[4]chitimc!#REF!</definedName>
    <definedName name="ag142X42" localSheetId="0">[4]chitimc!#REF!</definedName>
    <definedName name="ag142X42">[4]chitimc!#REF!</definedName>
    <definedName name="ag15F80" localSheetId="1">#REF!</definedName>
    <definedName name="ag15F80" localSheetId="0">#REF!</definedName>
    <definedName name="ag15F80">#REF!</definedName>
    <definedName name="ag267N59" localSheetId="1">[4]chitimc!#REF!</definedName>
    <definedName name="ag267N59" localSheetId="0">[4]chitimc!#REF!</definedName>
    <definedName name="ag267N59">[4]chitimc!#REF!</definedName>
    <definedName name="All_Item" localSheetId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B" localSheetId="1">'[1]PNT-QUOT-#3'!#REF!</definedName>
    <definedName name="B" localSheetId="0">'[1]PNT-QUOT-#3'!#REF!</definedName>
    <definedName name="B">'[1]PNT-QUOT-#3'!#REF!</definedName>
    <definedName name="b_240" localSheetId="1">'[5]THPDMoi  (2)'!#REF!</definedName>
    <definedName name="b_240" localSheetId="0">'[5]THPDMoi  (2)'!#REF!</definedName>
    <definedName name="b_240">'[5]THPDMoi  (2)'!#REF!</definedName>
    <definedName name="b_280" localSheetId="1">'[5]THPDMoi  (2)'!#REF!</definedName>
    <definedName name="b_280" localSheetId="0">'[5]THPDMoi  (2)'!#REF!</definedName>
    <definedName name="b_280">'[5]THPDMoi  (2)'!#REF!</definedName>
    <definedName name="b_320" localSheetId="1">'[5]THPDMoi  (2)'!#REF!</definedName>
    <definedName name="b_320" localSheetId="0">'[5]THPDMoi  (2)'!#REF!</definedName>
    <definedName name="b_320">'[5]THPDMoi  (2)'!#REF!</definedName>
    <definedName name="bangciti" localSheetId="1">'[5]dongia (2)'!#REF!</definedName>
    <definedName name="bangciti" localSheetId="0">'[5]dongia (2)'!#REF!</definedName>
    <definedName name="bangciti">'[5]dongia (2)'!#REF!</definedName>
    <definedName name="BB" localSheetId="1">#REF!</definedName>
    <definedName name="BB" localSheetId="0">#REF!</definedName>
    <definedName name="BB">#REF!</definedName>
    <definedName name="bd">[6]gVL!$Q$15</definedName>
    <definedName name="bdht15nc" localSheetId="1">[5]gtrinh!#REF!</definedName>
    <definedName name="bdht15nc" localSheetId="0">[5]gtrinh!#REF!</definedName>
    <definedName name="bdht15nc">[5]gtrinh!#REF!</definedName>
    <definedName name="bdht15vl" localSheetId="1">[5]gtrinh!#REF!</definedName>
    <definedName name="bdht15vl" localSheetId="0">[5]gtrinh!#REF!</definedName>
    <definedName name="bdht15vl">[5]gtrinh!#REF!</definedName>
    <definedName name="bdht25nc" localSheetId="1">[5]gtrinh!#REF!</definedName>
    <definedName name="bdht25nc" localSheetId="0">[5]gtrinh!#REF!</definedName>
    <definedName name="bdht25nc">[5]gtrinh!#REF!</definedName>
    <definedName name="bdht25vl" localSheetId="1">[5]gtrinh!#REF!</definedName>
    <definedName name="bdht25vl" localSheetId="0">[5]gtrinh!#REF!</definedName>
    <definedName name="bdht25vl">[5]gtrinh!#REF!</definedName>
    <definedName name="bdht325nc" localSheetId="1">[5]gtrinh!#REF!</definedName>
    <definedName name="bdht325nc" localSheetId="0">[5]gtrinh!#REF!</definedName>
    <definedName name="bdht325nc">[5]gtrinh!#REF!</definedName>
    <definedName name="bdht325vl" localSheetId="1">[5]gtrinh!#REF!</definedName>
    <definedName name="bdht325vl" localSheetId="0">[5]gtrinh!#REF!</definedName>
    <definedName name="bdht325vl">[5]gtrinh!#REF!</definedName>
    <definedName name="BOQ" localSheetId="1">#REF!</definedName>
    <definedName name="BOQ" localSheetId="0">#REF!</definedName>
    <definedName name="BOQ">#REF!</definedName>
    <definedName name="BT" localSheetId="1">#REF!</definedName>
    <definedName name="BT" localSheetId="0">#REF!</definedName>
    <definedName name="BT">#REF!</definedName>
    <definedName name="BVCISUMMARY" localSheetId="1">#REF!</definedName>
    <definedName name="BVCISUMMARY" localSheetId="0">#REF!</definedName>
    <definedName name="BVCISUMMARY">#REF!</definedName>
    <definedName name="C.1.1..Phat_tuyen" localSheetId="1">#REF!</definedName>
    <definedName name="C.1.1..Phat_tuyen" localSheetId="0">#REF!</definedName>
    <definedName name="C.1.1..Phat_tuyen">#REF!</definedName>
    <definedName name="C.1.10..VC_Thu_cong_CG" localSheetId="1">#REF!</definedName>
    <definedName name="C.1.10..VC_Thu_cong_CG" localSheetId="0">#REF!</definedName>
    <definedName name="C.1.10..VC_Thu_cong_CG">#REF!</definedName>
    <definedName name="C.1.2..Chat_cay_thu_cong" localSheetId="1">#REF!</definedName>
    <definedName name="C.1.2..Chat_cay_thu_cong" localSheetId="0">#REF!</definedName>
    <definedName name="C.1.2..Chat_cay_thu_cong">#REF!</definedName>
    <definedName name="C.1.3..Chat_cay_may" localSheetId="1">#REF!</definedName>
    <definedName name="C.1.3..Chat_cay_may" localSheetId="0">#REF!</definedName>
    <definedName name="C.1.3..Chat_cay_may">#REF!</definedName>
    <definedName name="C.1.4..Dao_goc_cay" localSheetId="1">#REF!</definedName>
    <definedName name="C.1.4..Dao_goc_cay" localSheetId="0">#REF!</definedName>
    <definedName name="C.1.4..Dao_goc_cay">#REF!</definedName>
    <definedName name="C.1.5..Lam_duong_tam" localSheetId="1">#REF!</definedName>
    <definedName name="C.1.5..Lam_duong_tam" localSheetId="0">#REF!</definedName>
    <definedName name="C.1.5..Lam_duong_tam">#REF!</definedName>
    <definedName name="C.1.6..Lam_cau_tam" localSheetId="1">#REF!</definedName>
    <definedName name="C.1.6..Lam_cau_tam" localSheetId="0">#REF!</definedName>
    <definedName name="C.1.6..Lam_cau_tam">#REF!</definedName>
    <definedName name="C.1.7..Rai_da_chong_lun" localSheetId="1">#REF!</definedName>
    <definedName name="C.1.7..Rai_da_chong_lun" localSheetId="0">#REF!</definedName>
    <definedName name="C.1.7..Rai_da_chong_lun">#REF!</definedName>
    <definedName name="C.1.8..Lam_kho_tam" localSheetId="1">#REF!</definedName>
    <definedName name="C.1.8..Lam_kho_tam" localSheetId="0">#REF!</definedName>
    <definedName name="C.1.8..Lam_kho_tam">#REF!</definedName>
    <definedName name="C.1.8..San_mat_bang" localSheetId="1">#REF!</definedName>
    <definedName name="C.1.8..San_mat_bang" localSheetId="0">#REF!</definedName>
    <definedName name="C.1.8..San_mat_bang">#REF!</definedName>
    <definedName name="C.2.1..VC_Thu_cong" localSheetId="1">#REF!</definedName>
    <definedName name="C.2.1..VC_Thu_cong" localSheetId="0">#REF!</definedName>
    <definedName name="C.2.1..VC_Thu_cong">#REF!</definedName>
    <definedName name="C.2.2..VC_T_cong_CG" localSheetId="1">#REF!</definedName>
    <definedName name="C.2.2..VC_T_cong_CG" localSheetId="0">#REF!</definedName>
    <definedName name="C.2.2..VC_T_cong_CG">#REF!</definedName>
    <definedName name="C.2.3..Boc_do" localSheetId="1">#REF!</definedName>
    <definedName name="C.2.3..Boc_do" localSheetId="0">#REF!</definedName>
    <definedName name="C.2.3..Boc_do">#REF!</definedName>
    <definedName name="C.3.1..Dao_dat_mong_cot" localSheetId="1">#REF!</definedName>
    <definedName name="C.3.1..Dao_dat_mong_cot" localSheetId="0">#REF!</definedName>
    <definedName name="C.3.1..Dao_dat_mong_cot">#REF!</definedName>
    <definedName name="C.3.2..Dao_dat_de_dap" localSheetId="1">#REF!</definedName>
    <definedName name="C.3.2..Dao_dat_de_dap" localSheetId="0">#REF!</definedName>
    <definedName name="C.3.2..Dao_dat_de_dap">#REF!</definedName>
    <definedName name="C.3.3..Dap_dat_mong" localSheetId="1">#REF!</definedName>
    <definedName name="C.3.3..Dap_dat_mong" localSheetId="0">#REF!</definedName>
    <definedName name="C.3.3..Dap_dat_mong">#REF!</definedName>
    <definedName name="C.3.4..Dao_dap_TDia" localSheetId="1">#REF!</definedName>
    <definedName name="C.3.4..Dao_dap_TDia" localSheetId="0">#REF!</definedName>
    <definedName name="C.3.4..Dao_dap_TDia">#REF!</definedName>
    <definedName name="C.3.5..Dap_bo_bao" localSheetId="1">#REF!</definedName>
    <definedName name="C.3.5..Dap_bo_bao" localSheetId="0">#REF!</definedName>
    <definedName name="C.3.5..Dap_bo_bao">#REF!</definedName>
    <definedName name="C.3.6..Bom_tat_nuoc" localSheetId="1">#REF!</definedName>
    <definedName name="C.3.6..Bom_tat_nuoc" localSheetId="0">#REF!</definedName>
    <definedName name="C.3.6..Bom_tat_nuoc">#REF!</definedName>
    <definedName name="C.3.7..Dao_bun" localSheetId="1">#REF!</definedName>
    <definedName name="C.3.7..Dao_bun" localSheetId="0">#REF!</definedName>
    <definedName name="C.3.7..Dao_bun">#REF!</definedName>
    <definedName name="C.3.8..Dap_cat_CT" localSheetId="1">#REF!</definedName>
    <definedName name="C.3.8..Dap_cat_CT" localSheetId="0">#REF!</definedName>
    <definedName name="C.3.8..Dap_cat_CT">#REF!</definedName>
    <definedName name="C.3.9..Dao_pha_da" localSheetId="1">#REF!</definedName>
    <definedName name="C.3.9..Dao_pha_da" localSheetId="0">#REF!</definedName>
    <definedName name="C.3.9..Dao_pha_da">#REF!</definedName>
    <definedName name="C.4.1.Cot_thep" localSheetId="1">#REF!</definedName>
    <definedName name="C.4.1.Cot_thep" localSheetId="0">#REF!</definedName>
    <definedName name="C.4.1.Cot_thep">#REF!</definedName>
    <definedName name="C.4.2..Van_khuon" localSheetId="1">#REF!</definedName>
    <definedName name="C.4.2..Van_khuon" localSheetId="0">#REF!</definedName>
    <definedName name="C.4.2..Van_khuon">#REF!</definedName>
    <definedName name="C.4.3..Be_tong" localSheetId="1">#REF!</definedName>
    <definedName name="C.4.3..Be_tong" localSheetId="0">#REF!</definedName>
    <definedName name="C.4.3..Be_tong">#REF!</definedName>
    <definedName name="C.4.4..Lap_BT_D.San" localSheetId="1">#REF!</definedName>
    <definedName name="C.4.4..Lap_BT_D.San" localSheetId="0">#REF!</definedName>
    <definedName name="C.4.4..Lap_BT_D.San">#REF!</definedName>
    <definedName name="C.4.5..Xay_da_hoc" localSheetId="1">#REF!</definedName>
    <definedName name="C.4.5..Xay_da_hoc" localSheetId="0">#REF!</definedName>
    <definedName name="C.4.5..Xay_da_hoc">#REF!</definedName>
    <definedName name="C.4.6..Dong_coc" localSheetId="1">#REF!</definedName>
    <definedName name="C.4.6..Dong_coc" localSheetId="0">#REF!</definedName>
    <definedName name="C.4.6..Dong_coc">#REF!</definedName>
    <definedName name="C.4.7..Quet_Bi_tum" localSheetId="1">#REF!</definedName>
    <definedName name="C.4.7..Quet_Bi_tum" localSheetId="0">#REF!</definedName>
    <definedName name="C.4.7..Quet_Bi_tum">#REF!</definedName>
    <definedName name="C.5.1..Lap_cot_thep" localSheetId="1">#REF!</definedName>
    <definedName name="C.5.1..Lap_cot_thep" localSheetId="0">#REF!</definedName>
    <definedName name="C.5.1..Lap_cot_thep">#REF!</definedName>
    <definedName name="C.5.2..Lap_cot_BT" localSheetId="1">#REF!</definedName>
    <definedName name="C.5.2..Lap_cot_BT" localSheetId="0">#REF!</definedName>
    <definedName name="C.5.2..Lap_cot_BT">#REF!</definedName>
    <definedName name="C.5.3..Lap_dat_xa" localSheetId="1">#REF!</definedName>
    <definedName name="C.5.3..Lap_dat_xa" localSheetId="0">#REF!</definedName>
    <definedName name="C.5.3..Lap_dat_xa">#REF!</definedName>
    <definedName name="C.5.4..Lap_tiep_dia" localSheetId="1">#REF!</definedName>
    <definedName name="C.5.4..Lap_tiep_dia" localSheetId="0">#REF!</definedName>
    <definedName name="C.5.4..Lap_tiep_dia">#REF!</definedName>
    <definedName name="C.5.5..Son_sat_thep" localSheetId="1">#REF!</definedName>
    <definedName name="C.5.5..Son_sat_thep" localSheetId="0">#REF!</definedName>
    <definedName name="C.5.5..Son_sat_thep">#REF!</definedName>
    <definedName name="C.6.1..Lap_su_dung" localSheetId="1">#REF!</definedName>
    <definedName name="C.6.1..Lap_su_dung" localSheetId="0">#REF!</definedName>
    <definedName name="C.6.1..Lap_su_dung">#REF!</definedName>
    <definedName name="C.6.2..Lap_su_CS" localSheetId="1">#REF!</definedName>
    <definedName name="C.6.2..Lap_su_CS" localSheetId="0">#REF!</definedName>
    <definedName name="C.6.2..Lap_su_CS">#REF!</definedName>
    <definedName name="C.6.3..Su_chuoi_do" localSheetId="1">#REF!</definedName>
    <definedName name="C.6.3..Su_chuoi_do" localSheetId="0">#REF!</definedName>
    <definedName name="C.6.3..Su_chuoi_do">#REF!</definedName>
    <definedName name="C.6.4..Su_chuoi_neo" localSheetId="1">#REF!</definedName>
    <definedName name="C.6.4..Su_chuoi_neo" localSheetId="0">#REF!</definedName>
    <definedName name="C.6.4..Su_chuoi_neo">#REF!</definedName>
    <definedName name="C.6.5..Lap_phu_kien" localSheetId="1">#REF!</definedName>
    <definedName name="C.6.5..Lap_phu_kien" localSheetId="0">#REF!</definedName>
    <definedName name="C.6.5..Lap_phu_kien">#REF!</definedName>
    <definedName name="C.6.6..Ep_noi_day" localSheetId="1">#REF!</definedName>
    <definedName name="C.6.6..Ep_noi_day" localSheetId="0">#REF!</definedName>
    <definedName name="C.6.6..Ep_noi_day">#REF!</definedName>
    <definedName name="C.6.7..KD_vuot_CN" localSheetId="1">#REF!</definedName>
    <definedName name="C.6.7..KD_vuot_CN" localSheetId="0">#REF!</definedName>
    <definedName name="C.6.7..KD_vuot_CN">#REF!</definedName>
    <definedName name="C.6.8..Rai_cang_day" localSheetId="1">#REF!</definedName>
    <definedName name="C.6.8..Rai_cang_day" localSheetId="0">#REF!</definedName>
    <definedName name="C.6.8..Rai_cang_day">#REF!</definedName>
    <definedName name="C.6.9..Cap_quang" localSheetId="1">#REF!</definedName>
    <definedName name="C.6.9..Cap_quang" localSheetId="0">#REF!</definedName>
    <definedName name="C.6.9..Cap_quang">#REF!</definedName>
    <definedName name="CABLE2">'[10]MTO REV.0'!$A$1:$Q$570</definedName>
    <definedName name="CAPDAT" localSheetId="1">[5]phuluc1!#REF!</definedName>
    <definedName name="CAPDAT" localSheetId="0">[5]phuluc1!#REF!</definedName>
    <definedName name="CAPDAT">[5]phuluc1!#REF!</definedName>
    <definedName name="Category_All" localSheetId="1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S" localSheetId="1">#REF!</definedName>
    <definedName name="CCS" localSheetId="0">#REF!</definedName>
    <definedName name="CCS">#REF!</definedName>
    <definedName name="CDD" localSheetId="1">#REF!</definedName>
    <definedName name="CDD" localSheetId="0">#REF!</definedName>
    <definedName name="CDD">#REF!</definedName>
    <definedName name="CDDD" localSheetId="1">'[5]THPDMoi  (2)'!#REF!</definedName>
    <definedName name="CDDD" localSheetId="0">'[5]THPDMoi  (2)'!#REF!</definedName>
    <definedName name="CDDD">'[5]THPDMoi  (2)'!#REF!</definedName>
    <definedName name="cddd1p">'[5]TONG HOP VL-NC'!$C$3</definedName>
    <definedName name="cddd3p">'[5]TONG HOP VL-NC'!$C$2</definedName>
    <definedName name="cgionc" localSheetId="1">'[5]lam-moi'!#REF!</definedName>
    <definedName name="cgionc" localSheetId="0">'[5]lam-moi'!#REF!</definedName>
    <definedName name="cgionc">'[5]lam-moi'!#REF!</definedName>
    <definedName name="cgiovl" localSheetId="1">'[5]lam-moi'!#REF!</definedName>
    <definedName name="cgiovl" localSheetId="0">'[5]lam-moi'!#REF!</definedName>
    <definedName name="cgiovl">'[5]lam-moi'!#REF!</definedName>
    <definedName name="CH" localSheetId="1">#REF!</definedName>
    <definedName name="CH" localSheetId="0">#REF!</definedName>
    <definedName name="CH">#REF!</definedName>
    <definedName name="chhtnc" localSheetId="1">'[5]lam-moi'!#REF!</definedName>
    <definedName name="chhtnc" localSheetId="0">'[5]lam-moi'!#REF!</definedName>
    <definedName name="chhtnc">'[5]lam-moi'!#REF!</definedName>
    <definedName name="chhtvl" localSheetId="1">'[5]lam-moi'!#REF!</definedName>
    <definedName name="chhtvl" localSheetId="0">'[5]lam-moi'!#REF!</definedName>
    <definedName name="chhtvl">'[5]lam-moi'!#REF!</definedName>
    <definedName name="chick">'[15]Trung gian'!$B$48:$K$51</definedName>
    <definedName name="chictmt">'[16]Trung gian'!$B$77:$K$99</definedName>
    <definedName name="chidt">'[17]Trung gian'!$B$101:$K$105</definedName>
    <definedName name="chidt1">'[18]Trung gian'!$B$132:$K$136</definedName>
    <definedName name="chidtbd">'[18]Trung gian'!$B$138:$K$161</definedName>
    <definedName name="chihp">[19]TG!$B$58:$I$80</definedName>
    <definedName name="chikh">'[15]Trung gian'!$B$29:$K$46</definedName>
    <definedName name="chimg">[19]TG!$B$29:$I$51</definedName>
    <definedName name="chins">[19]TG!$B$4:$I$27</definedName>
    <definedName name="chinsktc">'[18]Trung gian'!$B$28:$K$50</definedName>
    <definedName name="chipn">'[18]Trung gian'!$B$162:$K$185</definedName>
    <definedName name="chnc" localSheetId="1">'[5]lam-moi'!#REF!</definedName>
    <definedName name="chnc" localSheetId="0">'[5]lam-moi'!#REF!</definedName>
    <definedName name="chnc">'[5]lam-moi'!#REF!</definedName>
    <definedName name="chvl" localSheetId="1">'[5]lam-moi'!#REF!</definedName>
    <definedName name="chvl" localSheetId="0">'[5]lam-moi'!#REF!</definedName>
    <definedName name="chvl">'[5]lam-moi'!#REF!</definedName>
    <definedName name="citidd" localSheetId="1">'[5]dongia (2)'!#REF!</definedName>
    <definedName name="citidd" localSheetId="0">'[5]dongia (2)'!#REF!</definedName>
    <definedName name="citidd">'[5]dongia (2)'!#REF!</definedName>
    <definedName name="CK" localSheetId="1">#REF!</definedName>
    <definedName name="CK" localSheetId="0">#REF!</definedName>
    <definedName name="CK">#REF!</definedName>
    <definedName name="cknc" localSheetId="1">'[5]lam-moi'!#REF!</definedName>
    <definedName name="cknc" localSheetId="0">'[5]lam-moi'!#REF!</definedName>
    <definedName name="cknc">'[5]lam-moi'!#REF!</definedName>
    <definedName name="ckvl" localSheetId="1">'[5]lam-moi'!#REF!</definedName>
    <definedName name="ckvl" localSheetId="0">'[5]lam-moi'!#REF!</definedName>
    <definedName name="ckvl">'[5]lam-moi'!#REF!</definedName>
    <definedName name="clvc1">[5]chitiet!$D$3</definedName>
    <definedName name="CLVC3">0.1</definedName>
    <definedName name="CLVCTB" localSheetId="1">#REF!</definedName>
    <definedName name="CLVCTB" localSheetId="0">#REF!</definedName>
    <definedName name="CLVCTB">#REF!</definedName>
    <definedName name="CN3p">'[5]TONGKE3p '!$X$295</definedName>
    <definedName name="COAT" localSheetId="1">'[1]PNT-QUOT-#3'!#REF!</definedName>
    <definedName name="COAT" localSheetId="0">'[1]PNT-QUOT-#3'!#REF!</definedName>
    <definedName name="COAT">'[1]PNT-QUOT-#3'!#REF!</definedName>
    <definedName name="Cöï_ly_vaän_chuyeãn" localSheetId="1">#REF!</definedName>
    <definedName name="Cöï_ly_vaän_chuyeãn" localSheetId="0">#REF!</definedName>
    <definedName name="Cöï_ly_vaän_chuyeãn">#REF!</definedName>
    <definedName name="CÖÏ_LY_VAÄN_CHUYEÅN" localSheetId="1">#REF!</definedName>
    <definedName name="CÖÏ_LY_VAÄN_CHUYEÅN" localSheetId="0">#REF!</definedName>
    <definedName name="CÖÏ_LY_VAÄN_CHUYEÅN">#REF!</definedName>
    <definedName name="COMMON" localSheetId="1">#REF!</definedName>
    <definedName name="COMMON" localSheetId="0">#REF!</definedName>
    <definedName name="COMMON">#REF!</definedName>
    <definedName name="CON_EQP_COS" localSheetId="1">#REF!</definedName>
    <definedName name="CON_EQP_COS" localSheetId="0">#REF!</definedName>
    <definedName name="CON_EQP_COS">#REF!</definedName>
    <definedName name="CON_EQP_COST" localSheetId="1">#REF!</definedName>
    <definedName name="CON_EQP_COST" localSheetId="0">#REF!</definedName>
    <definedName name="CON_EQP_COST">#REF!</definedName>
    <definedName name="cong1x15" localSheetId="1">[5]giathanh1!#REF!</definedName>
    <definedName name="cong1x15" localSheetId="0">[5]giathanh1!#REF!</definedName>
    <definedName name="cong1x15">[5]giathanh1!#REF!</definedName>
    <definedName name="CONST_EQ" localSheetId="1">#REF!</definedName>
    <definedName name="CONST_EQ" localSheetId="0">#REF!</definedName>
    <definedName name="CONST_EQ">#REF!</definedName>
    <definedName name="Cot_thep">[11]Du_lieu!$C$19</definedName>
    <definedName name="COVER" localSheetId="1">#REF!</definedName>
    <definedName name="COVER" localSheetId="0">#REF!</definedName>
    <definedName name="COVER">#REF!</definedName>
    <definedName name="cpd">[6]gVL!$Q$20</definedName>
    <definedName name="cpdd">[6]gVL!$Q$21</definedName>
    <definedName name="CPVC100" localSheetId="1">#REF!</definedName>
    <definedName name="CPVC100" localSheetId="0">#REF!</definedName>
    <definedName name="CPVC100">#REF!</definedName>
    <definedName name="CPVC1KM">'[5]TH VL, NC, DDHT Thanhphuoc'!$J$19</definedName>
    <definedName name="CPVCDN">'[5]#REF'!$K$33</definedName>
    <definedName name="CRD" localSheetId="1">#REF!</definedName>
    <definedName name="CRD" localSheetId="0">#REF!</definedName>
    <definedName name="CRD">#REF!</definedName>
    <definedName name="_xlnm.Criteria" localSheetId="1">[12]SILICATE!#REF!</definedName>
    <definedName name="_xlnm.Criteria" localSheetId="0">[12]SILICATE!#REF!</definedName>
    <definedName name="_xlnm.Criteria">[12]SILICATE!#REF!</definedName>
    <definedName name="CRITINST" localSheetId="1">#REF!</definedName>
    <definedName name="CRITINST" localSheetId="0">#REF!</definedName>
    <definedName name="CRITINST">#REF!</definedName>
    <definedName name="CRITPURC" localSheetId="1">#REF!</definedName>
    <definedName name="CRITPURC" localSheetId="0">#REF!</definedName>
    <definedName name="CRITPURC">#REF!</definedName>
    <definedName name="CRS" localSheetId="1">#REF!</definedName>
    <definedName name="CRS" localSheetId="0">#REF!</definedName>
    <definedName name="CRS">#REF!</definedName>
    <definedName name="CS" localSheetId="1">#REF!</definedName>
    <definedName name="CS" localSheetId="0">#REF!</definedName>
    <definedName name="CS">#REF!</definedName>
    <definedName name="CS_10" localSheetId="1">#REF!</definedName>
    <definedName name="CS_10" localSheetId="0">#REF!</definedName>
    <definedName name="CS_10">#REF!</definedName>
    <definedName name="CS_100" localSheetId="1">#REF!</definedName>
    <definedName name="CS_100" localSheetId="0">#REF!</definedName>
    <definedName name="CS_100">#REF!</definedName>
    <definedName name="CS_10S" localSheetId="1">#REF!</definedName>
    <definedName name="CS_10S" localSheetId="0">#REF!</definedName>
    <definedName name="CS_10S">#REF!</definedName>
    <definedName name="CS_120" localSheetId="1">#REF!</definedName>
    <definedName name="CS_120" localSheetId="0">#REF!</definedName>
    <definedName name="CS_120">#REF!</definedName>
    <definedName name="CS_140" localSheetId="1">#REF!</definedName>
    <definedName name="CS_140" localSheetId="0">#REF!</definedName>
    <definedName name="CS_140">#REF!</definedName>
    <definedName name="CS_160" localSheetId="1">#REF!</definedName>
    <definedName name="CS_160" localSheetId="0">#REF!</definedName>
    <definedName name="CS_160">#REF!</definedName>
    <definedName name="CS_20" localSheetId="1">#REF!</definedName>
    <definedName name="CS_20" localSheetId="0">#REF!</definedName>
    <definedName name="CS_20">#REF!</definedName>
    <definedName name="CS_30" localSheetId="1">#REF!</definedName>
    <definedName name="CS_30" localSheetId="0">#REF!</definedName>
    <definedName name="CS_30">#REF!</definedName>
    <definedName name="CS_40" localSheetId="1">#REF!</definedName>
    <definedName name="CS_40" localSheetId="0">#REF!</definedName>
    <definedName name="CS_40">#REF!</definedName>
    <definedName name="CS_40S" localSheetId="1">#REF!</definedName>
    <definedName name="CS_40S" localSheetId="0">#REF!</definedName>
    <definedName name="CS_40S">#REF!</definedName>
    <definedName name="CS_5S" localSheetId="1">#REF!</definedName>
    <definedName name="CS_5S" localSheetId="0">#REF!</definedName>
    <definedName name="CS_5S">#REF!</definedName>
    <definedName name="CS_60" localSheetId="1">#REF!</definedName>
    <definedName name="CS_60" localSheetId="0">#REF!</definedName>
    <definedName name="CS_60">#REF!</definedName>
    <definedName name="CS_80" localSheetId="1">#REF!</definedName>
    <definedName name="CS_80" localSheetId="0">#REF!</definedName>
    <definedName name="CS_80">#REF!</definedName>
    <definedName name="CS_80S" localSheetId="1">#REF!</definedName>
    <definedName name="CS_80S" localSheetId="0">#REF!</definedName>
    <definedName name="CS_80S">#REF!</definedName>
    <definedName name="CS_STD" localSheetId="1">#REF!</definedName>
    <definedName name="CS_STD" localSheetId="0">#REF!</definedName>
    <definedName name="CS_STD">#REF!</definedName>
    <definedName name="CS_XS" localSheetId="1">#REF!</definedName>
    <definedName name="CS_XS" localSheetId="0">#REF!</definedName>
    <definedName name="CS_XS">#REF!</definedName>
    <definedName name="CS_XXS" localSheetId="1">#REF!</definedName>
    <definedName name="CS_XXS" localSheetId="0">#REF!</definedName>
    <definedName name="CS_XXS">#REF!</definedName>
    <definedName name="csd3p" localSheetId="1">#REF!</definedName>
    <definedName name="csd3p" localSheetId="0">#REF!</definedName>
    <definedName name="csd3p">#REF!</definedName>
    <definedName name="csddg1p" localSheetId="1">#REF!</definedName>
    <definedName name="csddg1p" localSheetId="0">#REF!</definedName>
    <definedName name="csddg1p">#REF!</definedName>
    <definedName name="csddt1p" localSheetId="1">#REF!</definedName>
    <definedName name="csddt1p" localSheetId="0">#REF!</definedName>
    <definedName name="csddt1p">#REF!</definedName>
    <definedName name="csht3p" localSheetId="1">#REF!</definedName>
    <definedName name="csht3p" localSheetId="0">#REF!</definedName>
    <definedName name="csht3p">#REF!</definedName>
    <definedName name="cti3x15" localSheetId="1">[5]giathanh1!#REF!</definedName>
    <definedName name="cti3x15" localSheetId="0">[5]giathanh1!#REF!</definedName>
    <definedName name="cti3x15">[5]giathanh1!#REF!</definedName>
    <definedName name="culy1" localSheetId="1">[5]DONGIA!#REF!</definedName>
    <definedName name="culy1" localSheetId="0">[5]DONGIA!#REF!</definedName>
    <definedName name="culy1">[5]DONGIA!#REF!</definedName>
    <definedName name="culy2" localSheetId="1">[5]DONGIA!#REF!</definedName>
    <definedName name="culy2" localSheetId="0">[5]DONGIA!#REF!</definedName>
    <definedName name="culy2">[5]DONGIA!#REF!</definedName>
    <definedName name="culy3" localSheetId="1">[5]DONGIA!#REF!</definedName>
    <definedName name="culy3" localSheetId="0">[5]DONGIA!#REF!</definedName>
    <definedName name="culy3">[5]DONGIA!#REF!</definedName>
    <definedName name="culy4" localSheetId="1">[5]DONGIA!#REF!</definedName>
    <definedName name="culy4" localSheetId="0">[5]DONGIA!#REF!</definedName>
    <definedName name="culy4">[5]DONGIA!#REF!</definedName>
    <definedName name="culy5" localSheetId="1">[5]DONGIA!#REF!</definedName>
    <definedName name="culy5" localSheetId="0">[5]DONGIA!#REF!</definedName>
    <definedName name="culy5">[5]DONGIA!#REF!</definedName>
    <definedName name="CUOC">[13]CUOC!$A$3:$G$43</definedName>
    <definedName name="CURRENCY" localSheetId="1">#REF!</definedName>
    <definedName name="CURRENCY" localSheetId="0">#REF!</definedName>
    <definedName name="CURRENCY">#REF!</definedName>
    <definedName name="cv">[14]gvl!$N$17</definedName>
    <definedName name="cx" localSheetId="1">#REF!</definedName>
    <definedName name="cx" localSheetId="0">#REF!</definedName>
    <definedName name="cx">#REF!</definedName>
    <definedName name="cxhtnc" localSheetId="1">'[5]lam-moi'!#REF!</definedName>
    <definedName name="cxhtnc" localSheetId="0">'[5]lam-moi'!#REF!</definedName>
    <definedName name="cxhtnc">'[5]lam-moi'!#REF!</definedName>
    <definedName name="cxhtvl" localSheetId="1">'[5]lam-moi'!#REF!</definedName>
    <definedName name="cxhtvl" localSheetId="0">'[5]lam-moi'!#REF!</definedName>
    <definedName name="cxhtvl">'[5]lam-moi'!#REF!</definedName>
    <definedName name="cxnc" localSheetId="1">'[5]lam-moi'!#REF!</definedName>
    <definedName name="cxnc" localSheetId="0">'[5]lam-moi'!#REF!</definedName>
    <definedName name="cxnc">'[5]lam-moi'!#REF!</definedName>
    <definedName name="cxvl" localSheetId="1">'[5]lam-moi'!#REF!</definedName>
    <definedName name="cxvl" localSheetId="0">'[5]lam-moi'!#REF!</definedName>
    <definedName name="cxvl">'[5]lam-moi'!#REF!</definedName>
    <definedName name="cxxnc" localSheetId="1">'[5]lam-moi'!#REF!</definedName>
    <definedName name="cxxnc" localSheetId="0">'[5]lam-moi'!#REF!</definedName>
    <definedName name="cxxnc">'[5]lam-moi'!#REF!</definedName>
    <definedName name="cxxvl" localSheetId="1">'[5]lam-moi'!#REF!</definedName>
    <definedName name="cxxvl" localSheetId="0">'[5]lam-moi'!#REF!</definedName>
    <definedName name="cxxvl">'[5]lam-moi'!#REF!</definedName>
    <definedName name="D_7101A_B" localSheetId="1">#REF!</definedName>
    <definedName name="D_7101A_B" localSheetId="0">#REF!</definedName>
    <definedName name="D_7101A_B">#REF!</definedName>
    <definedName name="D1x49" localSheetId="1">[4]chitimc!#REF!</definedName>
    <definedName name="D1x49" localSheetId="0">[4]chitimc!#REF!</definedName>
    <definedName name="D1x49">[4]chitimc!#REF!</definedName>
    <definedName name="D1x49x49" localSheetId="1">[4]chitimc!#REF!</definedName>
    <definedName name="D1x49x49" localSheetId="0">[4]chitimc!#REF!</definedName>
    <definedName name="D1x49x49">[4]chitimc!#REF!</definedName>
    <definedName name="d24nc" localSheetId="1">'[5]lam-moi'!#REF!</definedName>
    <definedName name="d24nc" localSheetId="0">'[5]lam-moi'!#REF!</definedName>
    <definedName name="d24nc">'[5]lam-moi'!#REF!</definedName>
    <definedName name="d24vl" localSheetId="1">'[5]lam-moi'!#REF!</definedName>
    <definedName name="d24vl" localSheetId="0">'[5]lam-moi'!#REF!</definedName>
    <definedName name="d24vl">'[5]lam-moi'!#REF!</definedName>
    <definedName name="_xlnm.Database" localSheetId="1">#REF!</definedName>
    <definedName name="_xlnm.Database" localSheetId="0">#REF!</definedName>
    <definedName name="_xlnm.Database">#REF!</definedName>
    <definedName name="DataFilter" localSheetId="1">[20]!DataFilter</definedName>
    <definedName name="DataFilter" localSheetId="0">[20]!DataFilter</definedName>
    <definedName name="DataFilter">[20]!DataFilter</definedName>
    <definedName name="DataSort" localSheetId="1">[20]!DataSort</definedName>
    <definedName name="DataSort" localSheetId="0">[20]!DataSort</definedName>
    <definedName name="DataSort">[20]!DataSort</definedName>
    <definedName name="dcc">[6]gVL!$Q$50</definedName>
    <definedName name="dcl">[6]gVL!$Q$40</definedName>
    <definedName name="DD" localSheetId="1">#REF!</definedName>
    <definedName name="DD" localSheetId="0">#REF!</definedName>
    <definedName name="DD">#REF!</definedName>
    <definedName name="dd0.5x1">[6]gVL!$Q$10</definedName>
    <definedName name="dd1pnc">[5]chitiet!$G$404</definedName>
    <definedName name="dd1pvl">[5]chitiet!$G$383</definedName>
    <definedName name="dd1x2">[14]gvl!$N$9</definedName>
    <definedName name="dd2x4">[6]gVL!$Q$12</definedName>
    <definedName name="dd3pctnc" localSheetId="1">'[5]lam-moi'!#REF!</definedName>
    <definedName name="dd3pctnc" localSheetId="0">'[5]lam-moi'!#REF!</definedName>
    <definedName name="dd3pctnc">'[5]lam-moi'!#REF!</definedName>
    <definedName name="dd3pctvl" localSheetId="1">'[5]lam-moi'!#REF!</definedName>
    <definedName name="dd3pctvl" localSheetId="0">'[5]lam-moi'!#REF!</definedName>
    <definedName name="dd3pctvl">'[5]lam-moi'!#REF!</definedName>
    <definedName name="dd3plmvl" localSheetId="1">'[5]lam-moi'!#REF!</definedName>
    <definedName name="dd3plmvl" localSheetId="0">'[5]lam-moi'!#REF!</definedName>
    <definedName name="dd3plmvl">'[5]lam-moi'!#REF!</definedName>
    <definedName name="dd3pnc" localSheetId="1">'[5]lam-moi'!#REF!</definedName>
    <definedName name="dd3pnc" localSheetId="0">'[5]lam-moi'!#REF!</definedName>
    <definedName name="dd3pnc">'[5]lam-moi'!#REF!</definedName>
    <definedName name="dd3pvl" localSheetId="1">'[5]lam-moi'!#REF!</definedName>
    <definedName name="dd3pvl" localSheetId="0">'[5]lam-moi'!#REF!</definedName>
    <definedName name="dd3pvl">'[5]lam-moi'!#REF!</definedName>
    <definedName name="ddhtnc" localSheetId="1">'[5]lam-moi'!#REF!</definedName>
    <definedName name="ddhtnc" localSheetId="0">'[5]lam-moi'!#REF!</definedName>
    <definedName name="ddhtnc">'[5]lam-moi'!#REF!</definedName>
    <definedName name="ddhtvl" localSheetId="1">'[5]lam-moi'!#REF!</definedName>
    <definedName name="ddhtvl" localSheetId="0">'[5]lam-moi'!#REF!</definedName>
    <definedName name="ddhtvl">'[5]lam-moi'!#REF!</definedName>
    <definedName name="ddien">[6]gVL!$Q$51</definedName>
    <definedName name="ddt2nc" localSheetId="1">[5]gtrinh!#REF!</definedName>
    <definedName name="ddt2nc" localSheetId="0">[5]gtrinh!#REF!</definedName>
    <definedName name="ddt2nc">[5]gtrinh!#REF!</definedName>
    <definedName name="ddt2vl" localSheetId="1">[5]gtrinh!#REF!</definedName>
    <definedName name="ddt2vl" localSheetId="0">[5]gtrinh!#REF!</definedName>
    <definedName name="ddt2vl">[5]gtrinh!#REF!</definedName>
    <definedName name="ddtd3pnc" localSheetId="1">'[5]thao-go'!#REF!</definedName>
    <definedName name="ddtd3pnc" localSheetId="0">'[5]thao-go'!#REF!</definedName>
    <definedName name="ddtd3pnc">'[5]thao-go'!#REF!</definedName>
    <definedName name="ddtt1pnc" localSheetId="1">[5]gtrinh!#REF!</definedName>
    <definedName name="ddtt1pnc" localSheetId="0">[5]gtrinh!#REF!</definedName>
    <definedName name="ddtt1pnc">[5]gtrinh!#REF!</definedName>
    <definedName name="ddtt1pvl" localSheetId="1">[5]gtrinh!#REF!</definedName>
    <definedName name="ddtt1pvl" localSheetId="0">[5]gtrinh!#REF!</definedName>
    <definedName name="ddtt1pvl">[5]gtrinh!#REF!</definedName>
    <definedName name="ddtt3pnc" localSheetId="1">[5]gtrinh!#REF!</definedName>
    <definedName name="ddtt3pnc" localSheetId="0">[5]gtrinh!#REF!</definedName>
    <definedName name="ddtt3pnc">[5]gtrinh!#REF!</definedName>
    <definedName name="ddtt3pvl" localSheetId="1">[5]gtrinh!#REF!</definedName>
    <definedName name="ddtt3pvl" localSheetId="0">[5]gtrinh!#REF!</definedName>
    <definedName name="ddtt3pvl">[5]gtrinh!#REF!</definedName>
    <definedName name="DGM">[5]DONGIA!$A$453:$F$459</definedName>
    <definedName name="dgnc" localSheetId="1">#REF!</definedName>
    <definedName name="dgnc" localSheetId="0">#REF!</definedName>
    <definedName name="dgnc">#REF!</definedName>
    <definedName name="DGTH" localSheetId="1">#REF!</definedName>
    <definedName name="DGTH" localSheetId="0">#REF!</definedName>
    <definedName name="DGTH">#REF!</definedName>
    <definedName name="DGTH1">[5]DONGIA!$A$414:$G$452</definedName>
    <definedName name="dgth2">[5]DONGIA!$A$414:$G$439</definedName>
    <definedName name="dgthss3" localSheetId="1">#REF!</definedName>
    <definedName name="dgthss3" localSheetId="0">#REF!</definedName>
    <definedName name="dgthss3">#REF!</definedName>
    <definedName name="DGTR">[5]DONGIA!$A$472:$I$521</definedName>
    <definedName name="dgvl" localSheetId="1">#REF!</definedName>
    <definedName name="dgvl" localSheetId="0">#REF!</definedName>
    <definedName name="dgvl">#REF!</definedName>
    <definedName name="DGVL1">[5]DONGIA!$A$5:$F$235</definedName>
    <definedName name="DGVT">'[5]DON GIA'!$C$5:$G$137</definedName>
    <definedName name="DL15HT" localSheetId="1">'[5]TONGKE-HT'!#REF!</definedName>
    <definedName name="DL15HT" localSheetId="0">'[5]TONGKE-HT'!#REF!</definedName>
    <definedName name="DL15HT">'[5]TONGKE-HT'!#REF!</definedName>
    <definedName name="DL16HT" localSheetId="1">'[5]TONGKE-HT'!#REF!</definedName>
    <definedName name="DL16HT" localSheetId="0">'[5]TONGKE-HT'!#REF!</definedName>
    <definedName name="DL16HT">'[5]TONGKE-HT'!#REF!</definedName>
    <definedName name="DL19HT" localSheetId="1">'[5]TONGKE-HT'!#REF!</definedName>
    <definedName name="DL19HT" localSheetId="0">'[5]TONGKE-HT'!#REF!</definedName>
    <definedName name="DL19HT">'[5]TONGKE-HT'!#REF!</definedName>
    <definedName name="DL20HT" localSheetId="1">'[5]TONGKE-HT'!#REF!</definedName>
    <definedName name="DL20HT" localSheetId="0">'[5]TONGKE-HT'!#REF!</definedName>
    <definedName name="DL20HT">'[5]TONGKE-HT'!#REF!</definedName>
    <definedName name="dmz">[6]gVL!$Q$45</definedName>
    <definedName name="dno">[6]gVL!$Q$49</definedName>
    <definedName name="Document_array" localSheetId="1">{"Thuxm2.xls","Sheet1"}</definedName>
    <definedName name="Document_array" localSheetId="0">{"Thuxm2.xls","Sheet1"}</definedName>
    <definedName name="Document_array">{"Thuxm2.xls","Sheet1"}</definedName>
    <definedName name="dongia">[5]DG!$A$4:$I$567</definedName>
    <definedName name="dongia1">[5]DG!$A$4:$H$606</definedName>
    <definedName name="dr" localSheetId="1">#REF!</definedName>
    <definedName name="dr" localSheetId="0">#REF!</definedName>
    <definedName name="dr">#REF!</definedName>
    <definedName name="ĐR" localSheetId="1">#REF!</definedName>
    <definedName name="ĐR" localSheetId="0">#REF!</definedName>
    <definedName name="ĐR">#REF!</definedName>
    <definedName name="ds1pnc" localSheetId="1">#REF!</definedName>
    <definedName name="ds1pnc" localSheetId="0">#REF!</definedName>
    <definedName name="ds1pnc">#REF!</definedName>
    <definedName name="ds1pvl" localSheetId="1">#REF!</definedName>
    <definedName name="ds1pvl" localSheetId="0">#REF!</definedName>
    <definedName name="ds1pvl">#REF!</definedName>
    <definedName name="ds3pnc" localSheetId="1">#REF!</definedName>
    <definedName name="ds3pnc" localSheetId="0">#REF!</definedName>
    <definedName name="ds3pnc">#REF!</definedName>
    <definedName name="ds3pvl" localSheetId="1">#REF!</definedName>
    <definedName name="ds3pvl" localSheetId="0">#REF!</definedName>
    <definedName name="ds3pvl">#REF!</definedName>
    <definedName name="dsct3pnc" localSheetId="1">'[5]#REF'!#REF!</definedName>
    <definedName name="dsct3pnc" localSheetId="0">'[5]#REF'!#REF!</definedName>
    <definedName name="dsct3pnc">'[5]#REF'!#REF!</definedName>
    <definedName name="dsct3pvl" localSheetId="1">'[5]#REF'!#REF!</definedName>
    <definedName name="dsct3pvl" localSheetId="0">'[5]#REF'!#REF!</definedName>
    <definedName name="dsct3pvl">'[5]#REF'!#REF!</definedName>
    <definedName name="DSUMDATA" localSheetId="1">#REF!</definedName>
    <definedName name="DSUMDATA" localSheetId="0">#REF!</definedName>
    <definedName name="DSUMDATA">#REF!</definedName>
    <definedName name="Đtạo" localSheetId="1">#REF!</definedName>
    <definedName name="Đtạo" localSheetId="0">#REF!</definedName>
    <definedName name="Đtạo">#REF!</definedName>
    <definedName name="duong1" localSheetId="1">[5]DONGIA!#REF!</definedName>
    <definedName name="duong1" localSheetId="0">[5]DONGIA!#REF!</definedName>
    <definedName name="duong1">[5]DONGIA!#REF!</definedName>
    <definedName name="duong2" localSheetId="1">[5]DONGIA!#REF!</definedName>
    <definedName name="duong2" localSheetId="0">[5]DONGIA!#REF!</definedName>
    <definedName name="duong2">[5]DONGIA!#REF!</definedName>
    <definedName name="duong3" localSheetId="1">[5]DONGIA!#REF!</definedName>
    <definedName name="duong3" localSheetId="0">[5]DONGIA!#REF!</definedName>
    <definedName name="duong3">[5]DONGIA!#REF!</definedName>
    <definedName name="duong4" localSheetId="1">[5]DONGIA!#REF!</definedName>
    <definedName name="duong4" localSheetId="0">[5]DONGIA!#REF!</definedName>
    <definedName name="duong4">[5]DONGIA!#REF!</definedName>
    <definedName name="duong5" localSheetId="1">[5]DONGIA!#REF!</definedName>
    <definedName name="duong5" localSheetId="0">[5]DONGIA!#REF!</definedName>
    <definedName name="duong5">[5]DONGIA!#REF!</definedName>
    <definedName name="dztramtt" localSheetId="1">[21]chitimc!#REF!</definedName>
    <definedName name="dztramtt" localSheetId="0">[21]chitimc!#REF!</definedName>
    <definedName name="dztramtt">[21]chitimc!#REF!</definedName>
    <definedName name="ë" localSheetId="1">[9]chitiet!#REF!</definedName>
    <definedName name="ë" localSheetId="0">[9]chitiet!#REF!</definedName>
    <definedName name="ë">[9]chitiet!#REF!</definedName>
    <definedName name="ë74" localSheetId="1">[9]chitiet!#REF!</definedName>
    <definedName name="ë74" localSheetId="0">[9]chitiet!#REF!</definedName>
    <definedName name="ë74">[9]chitiet!#REF!</definedName>
    <definedName name="End_1" localSheetId="1">#REF!</definedName>
    <definedName name="End_1" localSheetId="0">#REF!</definedName>
    <definedName name="End_1">#REF!</definedName>
    <definedName name="End_10" localSheetId="1">#REF!</definedName>
    <definedName name="End_10" localSheetId="0">#REF!</definedName>
    <definedName name="End_10">#REF!</definedName>
    <definedName name="End_11" localSheetId="1">#REF!</definedName>
    <definedName name="End_11" localSheetId="0">#REF!</definedName>
    <definedName name="End_11">#REF!</definedName>
    <definedName name="End_12" localSheetId="1">#REF!</definedName>
    <definedName name="End_12" localSheetId="0">#REF!</definedName>
    <definedName name="End_12">#REF!</definedName>
    <definedName name="End_13" localSheetId="1">#REF!</definedName>
    <definedName name="End_13" localSheetId="0">#REF!</definedName>
    <definedName name="End_13">#REF!</definedName>
    <definedName name="End_2" localSheetId="1">#REF!</definedName>
    <definedName name="End_2" localSheetId="0">#REF!</definedName>
    <definedName name="End_2">#REF!</definedName>
    <definedName name="End_3" localSheetId="1">#REF!</definedName>
    <definedName name="End_3" localSheetId="0">#REF!</definedName>
    <definedName name="End_3">#REF!</definedName>
    <definedName name="End_4" localSheetId="1">#REF!</definedName>
    <definedName name="End_4" localSheetId="0">#REF!</definedName>
    <definedName name="End_4">#REF!</definedName>
    <definedName name="End_5" localSheetId="1">#REF!</definedName>
    <definedName name="End_5" localSheetId="0">#REF!</definedName>
    <definedName name="End_5">#REF!</definedName>
    <definedName name="End_6" localSheetId="1">#REF!</definedName>
    <definedName name="End_6" localSheetId="0">#REF!</definedName>
    <definedName name="End_6">#REF!</definedName>
    <definedName name="End_7" localSheetId="1">#REF!</definedName>
    <definedName name="End_7" localSheetId="0">#REF!</definedName>
    <definedName name="End_7">#REF!</definedName>
    <definedName name="End_8" localSheetId="1">#REF!</definedName>
    <definedName name="End_8" localSheetId="0">#REF!</definedName>
    <definedName name="End_8">#REF!</definedName>
    <definedName name="End_9" localSheetId="1">#REF!</definedName>
    <definedName name="End_9" localSheetId="0">#REF!</definedName>
    <definedName name="End_9">#REF!</definedName>
    <definedName name="_xlnm.Extract" localSheetId="1">[12]SILICATE!#REF!</definedName>
    <definedName name="_xlnm.Extract" localSheetId="0">[12]SILICATE!#REF!</definedName>
    <definedName name="_xlnm.Extract">[12]SILICATE!#REF!</definedName>
    <definedName name="f" localSheetId="1">#REF!</definedName>
    <definedName name="f" localSheetId="0">#REF!</definedName>
    <definedName name="f">#REF!</definedName>
    <definedName name="f82E46" localSheetId="1">#REF!</definedName>
    <definedName name="f82E46" localSheetId="0">#REF!</definedName>
    <definedName name="f82E46">#REF!</definedName>
    <definedName name="f92F56" localSheetId="1">[22]dtxl!#REF!</definedName>
    <definedName name="f92F56" localSheetId="0">[22]dtxl!#REF!</definedName>
    <definedName name="f92F56">[22]dtxl!#REF!</definedName>
    <definedName name="FACTOR" localSheetId="1">#REF!</definedName>
    <definedName name="FACTOR" localSheetId="0">#REF!</definedName>
    <definedName name="FACTOR">#REF!</definedName>
    <definedName name="fd" localSheetId="1">{"Thuxm2.xls","Sheet1"}</definedName>
    <definedName name="fd" localSheetId="0">{"Thuxm2.xls","Sheet1"}</definedName>
    <definedName name="fd">{"Thuxm2.xls","Sheet1"}</definedName>
    <definedName name="FP" localSheetId="1">'[1]COAT&amp;WRAP-QIOT-#3'!#REF!</definedName>
    <definedName name="FP" localSheetId="0">'[1]COAT&amp;WRAP-QIOT-#3'!#REF!</definedName>
    <definedName name="FP">'[1]COAT&amp;WRAP-QIOT-#3'!#REF!</definedName>
    <definedName name="fsgrfhkhj" localSheetId="1">#REF!</definedName>
    <definedName name="fsgrfhkhj" localSheetId="0">#REF!</definedName>
    <definedName name="fsgrfhkhj">#REF!</definedName>
    <definedName name="fucking_exls" localSheetId="1">#REF!</definedName>
    <definedName name="fucking_exls" localSheetId="0">#REF!</definedName>
    <definedName name="fucking_exls">#REF!</definedName>
    <definedName name="g" localSheetId="1">'[23]DG '!#REF!</definedName>
    <definedName name="g" localSheetId="0">'[23]DG '!#REF!</definedName>
    <definedName name="g">'[23]DG '!#REF!</definedName>
    <definedName name="g40g40" localSheetId="1">[24]tuong!#REF!</definedName>
    <definedName name="g40g40" localSheetId="0">[24]tuong!#REF!</definedName>
    <definedName name="g40g40">[24]tuong!#REF!</definedName>
    <definedName name="gcHT">[25]TT04!$J$37</definedName>
    <definedName name="gia">[28]Gia!$A$1:$H$387</definedName>
    <definedName name="gl3p" localSheetId="1">#REF!</definedName>
    <definedName name="gl3p" localSheetId="0">#REF!</definedName>
    <definedName name="gl3p">#REF!</definedName>
    <definedName name="GoBack" localSheetId="1">[20]!GoBack</definedName>
    <definedName name="GoBack" localSheetId="0">[20]!GoBack</definedName>
    <definedName name="GoBack">[20]!GoBack</definedName>
    <definedName name="goc" localSheetId="1">[26]ctTBA!#REF!</definedName>
    <definedName name="goc" localSheetId="0">[26]ctTBA!#REF!</definedName>
    <definedName name="goc">[26]ctTBA!#REF!</definedName>
    <definedName name="GPT_GROUNDING_PT" localSheetId="1">'[27]NEW-PANEL'!#REF!</definedName>
    <definedName name="GPT_GROUNDING_PT" localSheetId="0">'[27]NEW-PANEL'!#REF!</definedName>
    <definedName name="GPT_GROUNDING_PT">'[27]NEW-PANEL'!#REF!</definedName>
    <definedName name="gừ" localSheetId="1">'[5]lam-moi'!#REF!</definedName>
    <definedName name="gừ" localSheetId="0">'[5]lam-moi'!#REF!</definedName>
    <definedName name="gừ">'[5]lam-moi'!#REF!</definedName>
    <definedName name="gv">[6]gVL!$Q$28</definedName>
    <definedName name="h" localSheetId="1">#REF!</definedName>
    <definedName name="h" localSheetId="0">#REF!</definedName>
    <definedName name="h">#REF!</definedName>
    <definedName name="Heä_soá_laép_xaø_H">1.7</definedName>
    <definedName name="heä_soá_sình_laày" localSheetId="1">#REF!</definedName>
    <definedName name="heä_soá_sình_laày" localSheetId="0">#REF!</definedName>
    <definedName name="heä_soá_sình_laày">#REF!</definedName>
    <definedName name="hgsht" localSheetId="1">#REF!</definedName>
    <definedName name="hgsht" localSheetId="0">#REF!</definedName>
    <definedName name="hgsht">#REF!</definedName>
    <definedName name="HH15HT" localSheetId="1">'[5]TONGKE-HT'!#REF!</definedName>
    <definedName name="HH15HT" localSheetId="0">'[5]TONGKE-HT'!#REF!</definedName>
    <definedName name="HH15HT">'[5]TONGKE-HT'!#REF!</definedName>
    <definedName name="HH16HT" localSheetId="1">'[5]TONGKE-HT'!#REF!</definedName>
    <definedName name="HH16HT" localSheetId="0">'[5]TONGKE-HT'!#REF!</definedName>
    <definedName name="HH16HT">'[5]TONGKE-HT'!#REF!</definedName>
    <definedName name="HH19HT" localSheetId="1">'[5]TONGKE-HT'!#REF!</definedName>
    <definedName name="HH19HT" localSheetId="0">'[5]TONGKE-HT'!#REF!</definedName>
    <definedName name="HH19HT">'[5]TONGKE-HT'!#REF!</definedName>
    <definedName name="HH20HT" localSheetId="1">'[5]TONGKE-HT'!#REF!</definedName>
    <definedName name="HH20HT" localSheetId="0">'[5]TONGKE-HT'!#REF!</definedName>
    <definedName name="HH20HT">'[5]TONGKE-HT'!#REF!</definedName>
    <definedName name="hhcv" localSheetId="1">[29]TTTram!#REF!</definedName>
    <definedName name="hhcv" localSheetId="0">[29]TTTram!#REF!</definedName>
    <definedName name="hhcv">[29]TTTram!#REF!</definedName>
    <definedName name="hhda4x6" localSheetId="1">[29]TTTram!#REF!</definedName>
    <definedName name="hhda4x6" localSheetId="0">[29]TTTram!#REF!</definedName>
    <definedName name="hhda4x6">[29]TTTram!#REF!</definedName>
    <definedName name="hhxm" localSheetId="1">[29]TTTram!#REF!</definedName>
    <definedName name="hhxm" localSheetId="0">[29]TTTram!#REF!</definedName>
    <definedName name="hhxm">[29]TTTram!#REF!</definedName>
    <definedName name="HOME_MANP" localSheetId="1">#REF!</definedName>
    <definedName name="HOME_MANP" localSheetId="0">#REF!</definedName>
    <definedName name="HOME_MANP">#REF!</definedName>
    <definedName name="HOMEOFFICE_COST" localSheetId="1">#REF!</definedName>
    <definedName name="HOMEOFFICE_COST" localSheetId="0">#REF!</definedName>
    <definedName name="HOMEOFFICE_COST">#REF!</definedName>
    <definedName name="HSCT3">0.1</definedName>
    <definedName name="hsdc1" localSheetId="1">#REF!</definedName>
    <definedName name="hsdc1" localSheetId="0">#REF!</definedName>
    <definedName name="hsdc1">#REF!</definedName>
    <definedName name="HSDD" localSheetId="1">[5]phuluc1!#REF!</definedName>
    <definedName name="HSDD" localSheetId="0">[5]phuluc1!#REF!</definedName>
    <definedName name="HSDD">[5]phuluc1!#REF!</definedName>
    <definedName name="HSDN">2.5</definedName>
    <definedName name="HSHH" localSheetId="1">#REF!</definedName>
    <definedName name="HSHH" localSheetId="0">#REF!</definedName>
    <definedName name="HSHH">#REF!</definedName>
    <definedName name="HSHHUT" localSheetId="1">#REF!</definedName>
    <definedName name="HSHHUT" localSheetId="0">#REF!</definedName>
    <definedName name="HSHHUT">#REF!</definedName>
    <definedName name="hskk1">[5]chitiet!$D$4</definedName>
    <definedName name="HSNC">[11]Du_lieu!$C$6</definedName>
    <definedName name="HSSL" localSheetId="1">#REF!</definedName>
    <definedName name="HSSL" localSheetId="0">#REF!</definedName>
    <definedName name="HSSL">#REF!</definedName>
    <definedName name="HSVC1" localSheetId="1">#REF!</definedName>
    <definedName name="HSVC1" localSheetId="0">#REF!</definedName>
    <definedName name="HSVC1">#REF!</definedName>
    <definedName name="HSVC2" localSheetId="1">#REF!</definedName>
    <definedName name="HSVC2" localSheetId="0">#REF!</definedName>
    <definedName name="HSVC2">#REF!</definedName>
    <definedName name="HSVC3" localSheetId="1">#REF!</definedName>
    <definedName name="HSVC3" localSheetId="0">#REF!</definedName>
    <definedName name="HSVC3">#REF!</definedName>
    <definedName name="ht25nc" localSheetId="1">'[5]lam-moi'!#REF!</definedName>
    <definedName name="ht25nc" localSheetId="0">'[5]lam-moi'!#REF!</definedName>
    <definedName name="ht25nc">'[5]lam-moi'!#REF!</definedName>
    <definedName name="ht25vl" localSheetId="1">'[5]lam-moi'!#REF!</definedName>
    <definedName name="ht25vl" localSheetId="0">'[5]lam-moi'!#REF!</definedName>
    <definedName name="ht25vl">'[5]lam-moi'!#REF!</definedName>
    <definedName name="ht325nc" localSheetId="1">'[5]lam-moi'!#REF!</definedName>
    <definedName name="ht325nc" localSheetId="0">'[5]lam-moi'!#REF!</definedName>
    <definedName name="ht325nc">'[5]lam-moi'!#REF!</definedName>
    <definedName name="ht325vl" localSheetId="1">'[5]lam-moi'!#REF!</definedName>
    <definedName name="ht325vl" localSheetId="0">'[5]lam-moi'!#REF!</definedName>
    <definedName name="ht325vl">'[5]lam-moi'!#REF!</definedName>
    <definedName name="ht37k" localSheetId="1">'[5]lam-moi'!#REF!</definedName>
    <definedName name="ht37k" localSheetId="0">'[5]lam-moi'!#REF!</definedName>
    <definedName name="ht37k">'[5]lam-moi'!#REF!</definedName>
    <definedName name="ht37nc" localSheetId="1">'[5]lam-moi'!#REF!</definedName>
    <definedName name="ht37nc" localSheetId="0">'[5]lam-moi'!#REF!</definedName>
    <definedName name="ht37nc">'[5]lam-moi'!#REF!</definedName>
    <definedName name="ht50nc" localSheetId="1">'[5]lam-moi'!#REF!</definedName>
    <definedName name="ht50nc" localSheetId="0">'[5]lam-moi'!#REF!</definedName>
    <definedName name="ht50nc">'[5]lam-moi'!#REF!</definedName>
    <definedName name="ht50vl" localSheetId="1">'[5]lam-moi'!#REF!</definedName>
    <definedName name="ht50vl" localSheetId="0">'[5]lam-moi'!#REF!</definedName>
    <definedName name="ht50vl">'[5]lam-moi'!#REF!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1">#REF!</definedName>
    <definedName name="HTNC" localSheetId="0">#REF!</definedName>
    <definedName name="HTNC">#REF!</definedName>
    <definedName name="HTVL" localSheetId="1">#REF!</definedName>
    <definedName name="HTVL" localSheetId="0">#REF!</definedName>
    <definedName name="HTVL">#REF!</definedName>
    <definedName name="I" localSheetId="1">#REF!</definedName>
    <definedName name="I" localSheetId="0">#REF!</definedName>
    <definedName name="I">#REF!</definedName>
    <definedName name="I2É6" localSheetId="1">[4]chitimc!#REF!</definedName>
    <definedName name="I2É6" localSheetId="0">[4]chitimc!#REF!</definedName>
    <definedName name="I2É6">[4]chitimc!#REF!</definedName>
    <definedName name="IDLAB_COST" localSheetId="1">#REF!</definedName>
    <definedName name="IDLAB_COST" localSheetId="0">#REF!</definedName>
    <definedName name="IDLAB_COST">#REF!</definedName>
    <definedName name="IND_LAB" localSheetId="1">#REF!</definedName>
    <definedName name="IND_LAB" localSheetId="0">#REF!</definedName>
    <definedName name="IND_LAB">#REF!</definedName>
    <definedName name="INDMANP" localSheetId="1">#REF!</definedName>
    <definedName name="INDMANP" localSheetId="0">#REF!</definedName>
    <definedName name="INDMANP">#REF!</definedName>
    <definedName name="IO" localSheetId="1">'[1]COAT&amp;WRAP-QIOT-#3'!#REF!</definedName>
    <definedName name="IO" localSheetId="0">'[1]COAT&amp;WRAP-QIOT-#3'!#REF!</definedName>
    <definedName name="IO">'[1]COAT&amp;WRAP-QIOT-#3'!#REF!</definedName>
    <definedName name="j" localSheetId="1">#REF!</definedName>
    <definedName name="j" localSheetId="0">#REF!</definedName>
    <definedName name="j">#REF!</definedName>
    <definedName name="j356C8" localSheetId="1">#REF!</definedName>
    <definedName name="j356C8" localSheetId="0">#REF!</definedName>
    <definedName name="j356C8">#REF!</definedName>
    <definedName name="K" localSheetId="1">#REF!</definedName>
    <definedName name="K" localSheetId="0">#REF!</definedName>
    <definedName name="K">#REF!</definedName>
    <definedName name="k2b" localSheetId="1">'[5]THPDMoi  (2)'!#REF!</definedName>
    <definedName name="k2b" localSheetId="0">'[5]THPDMoi  (2)'!#REF!</definedName>
    <definedName name="k2b">'[5]THPDMoi  (2)'!#REF!</definedName>
    <definedName name="kduenvhg" localSheetId="1">#REF!</definedName>
    <definedName name="kduenvhg" localSheetId="0">#REF!</definedName>
    <definedName name="kduenvhg">#REF!</definedName>
    <definedName name="kldd1p" localSheetId="1">'[5]#REF'!#REF!</definedName>
    <definedName name="kldd1p" localSheetId="0">'[5]#REF'!#REF!</definedName>
    <definedName name="kldd1p">'[5]#REF'!#REF!</definedName>
    <definedName name="kldd3p" localSheetId="1">'[5]lam-moi'!#REF!</definedName>
    <definedName name="kldd3p" localSheetId="0">'[5]lam-moi'!#REF!</definedName>
    <definedName name="kldd3p">'[5]lam-moi'!#REF!</definedName>
    <definedName name="kmong" localSheetId="1">[5]giathanh1!#REF!</definedName>
    <definedName name="kmong" localSheetId="0">[5]giathanh1!#REF!</definedName>
    <definedName name="kmong">[5]giathanh1!#REF!</definedName>
    <definedName name="kno">[6]gVL!$Q$48</definedName>
    <definedName name="kp1ph" localSheetId="1">#REF!</definedName>
    <definedName name="kp1ph" localSheetId="0">#REF!</definedName>
    <definedName name="kp1ph">#REF!</definedName>
    <definedName name="l" localSheetId="1">#REF!</definedName>
    <definedName name="l" localSheetId="0">#REF!</definedName>
    <definedName name="l">#REF!</definedName>
    <definedName name="Lmk" localSheetId="1">#REF!</definedName>
    <definedName name="Lmk" localSheetId="0">#REF!</definedName>
    <definedName name="Lmk">#REF!</definedName>
    <definedName name="m" localSheetId="1">#REF!</definedName>
    <definedName name="m" localSheetId="0">#REF!</definedName>
    <definedName name="m">#REF!</definedName>
    <definedName name="m102bnnc" localSheetId="1">'[5]lam-moi'!#REF!</definedName>
    <definedName name="m102bnnc" localSheetId="0">'[5]lam-moi'!#REF!</definedName>
    <definedName name="m102bnnc">'[5]lam-moi'!#REF!</definedName>
    <definedName name="m102bnvl" localSheetId="1">'[5]lam-moi'!#REF!</definedName>
    <definedName name="m102bnvl" localSheetId="0">'[5]lam-moi'!#REF!</definedName>
    <definedName name="m102bnvl">'[5]lam-moi'!#REF!</definedName>
    <definedName name="m10aamtc" localSheetId="1">'[5]t-h HA THE'!#REF!</definedName>
    <definedName name="m10aamtc" localSheetId="0">'[5]t-h HA THE'!#REF!</definedName>
    <definedName name="m10aamtc">'[5]t-h HA THE'!#REF!</definedName>
    <definedName name="m10aanc" localSheetId="1">'[5]lam-moi'!#REF!</definedName>
    <definedName name="m10aanc" localSheetId="0">'[5]lam-moi'!#REF!</definedName>
    <definedName name="m10aanc">'[5]lam-moi'!#REF!</definedName>
    <definedName name="m10aavl" localSheetId="1">'[5]lam-moi'!#REF!</definedName>
    <definedName name="m10aavl" localSheetId="0">'[5]lam-moi'!#REF!</definedName>
    <definedName name="m10aavl">'[5]lam-moi'!#REF!</definedName>
    <definedName name="m10anc" localSheetId="1">'[5]lam-moi'!#REF!</definedName>
    <definedName name="m10anc" localSheetId="0">'[5]lam-moi'!#REF!</definedName>
    <definedName name="m10anc">'[5]lam-moi'!#REF!</definedName>
    <definedName name="m10avl" localSheetId="1">'[5]lam-moi'!#REF!</definedName>
    <definedName name="m10avl" localSheetId="0">'[5]lam-moi'!#REF!</definedName>
    <definedName name="m10avl">'[5]lam-moi'!#REF!</definedName>
    <definedName name="m10banc" localSheetId="1">'[5]lam-moi'!#REF!</definedName>
    <definedName name="m10banc" localSheetId="0">'[5]lam-moi'!#REF!</definedName>
    <definedName name="m10banc">'[5]lam-moi'!#REF!</definedName>
    <definedName name="m10bavl" localSheetId="1">'[5]lam-moi'!#REF!</definedName>
    <definedName name="m10bavl" localSheetId="0">'[5]lam-moi'!#REF!</definedName>
    <definedName name="m10bavl">'[5]lam-moi'!#REF!</definedName>
    <definedName name="m122bnnc" localSheetId="1">'[5]lam-moi'!#REF!</definedName>
    <definedName name="m122bnnc" localSheetId="0">'[5]lam-moi'!#REF!</definedName>
    <definedName name="m122bnnc">'[5]lam-moi'!#REF!</definedName>
    <definedName name="m122bnvl" localSheetId="1">'[5]lam-moi'!#REF!</definedName>
    <definedName name="m122bnvl" localSheetId="0">'[5]lam-moi'!#REF!</definedName>
    <definedName name="m122bnvl">'[5]lam-moi'!#REF!</definedName>
    <definedName name="m12aanc" localSheetId="1">'[5]lam-moi'!#REF!</definedName>
    <definedName name="m12aanc" localSheetId="0">'[5]lam-moi'!#REF!</definedName>
    <definedName name="m12aanc">'[5]lam-moi'!#REF!</definedName>
    <definedName name="m12aavl" localSheetId="1">'[5]lam-moi'!#REF!</definedName>
    <definedName name="m12aavl" localSheetId="0">'[5]lam-moi'!#REF!</definedName>
    <definedName name="m12aavl">'[5]lam-moi'!#REF!</definedName>
    <definedName name="m12anc" localSheetId="1">'[5]lam-moi'!#REF!</definedName>
    <definedName name="m12anc" localSheetId="0">'[5]lam-moi'!#REF!</definedName>
    <definedName name="m12anc">'[5]lam-moi'!#REF!</definedName>
    <definedName name="m12avl" localSheetId="1">'[5]lam-moi'!#REF!</definedName>
    <definedName name="m12avl" localSheetId="0">'[5]lam-moi'!#REF!</definedName>
    <definedName name="m12avl">'[5]lam-moi'!#REF!</definedName>
    <definedName name="M12ba3p" localSheetId="1">#REF!</definedName>
    <definedName name="M12ba3p" localSheetId="0">#REF!</definedName>
    <definedName name="M12ba3p">#REF!</definedName>
    <definedName name="m12banc" localSheetId="1">'[5]lam-moi'!#REF!</definedName>
    <definedName name="m12banc" localSheetId="0">'[5]lam-moi'!#REF!</definedName>
    <definedName name="m12banc">'[5]lam-moi'!#REF!</definedName>
    <definedName name="m12bavl" localSheetId="1">'[5]lam-moi'!#REF!</definedName>
    <definedName name="m12bavl" localSheetId="0">'[5]lam-moi'!#REF!</definedName>
    <definedName name="m12bavl">'[5]lam-moi'!#REF!</definedName>
    <definedName name="M12bb1p" localSheetId="1">#REF!</definedName>
    <definedName name="M12bb1p" localSheetId="0">#REF!</definedName>
    <definedName name="M12bb1p">#REF!</definedName>
    <definedName name="m12bbnc" localSheetId="1">'[5]lam-moi'!#REF!</definedName>
    <definedName name="m12bbnc" localSheetId="0">'[5]lam-moi'!#REF!</definedName>
    <definedName name="m12bbnc">'[5]lam-moi'!#REF!</definedName>
    <definedName name="m12bbvl" localSheetId="1">'[5]lam-moi'!#REF!</definedName>
    <definedName name="m12bbvl" localSheetId="0">'[5]lam-moi'!#REF!</definedName>
    <definedName name="m12bbvl">'[5]lam-moi'!#REF!</definedName>
    <definedName name="M12bnnc" localSheetId="1">'[5]#REF'!#REF!</definedName>
    <definedName name="M12bnnc" localSheetId="0">'[5]#REF'!#REF!</definedName>
    <definedName name="M12bnnc">'[5]#REF'!#REF!</definedName>
    <definedName name="M12bnvl" localSheetId="1">'[5]#REF'!#REF!</definedName>
    <definedName name="M12bnvl" localSheetId="0">'[5]#REF'!#REF!</definedName>
    <definedName name="M12bnvl">'[5]#REF'!#REF!</definedName>
    <definedName name="M12cbnc" localSheetId="1">#REF!</definedName>
    <definedName name="M12cbnc" localSheetId="0">#REF!</definedName>
    <definedName name="M12cbnc">#REF!</definedName>
    <definedName name="M12cbvl" localSheetId="1">#REF!</definedName>
    <definedName name="M12cbvl" localSheetId="0">#REF!</definedName>
    <definedName name="M12cbvl">#REF!</definedName>
    <definedName name="m142bnnc" localSheetId="1">'[5]lam-moi'!#REF!</definedName>
    <definedName name="m142bnnc" localSheetId="0">'[5]lam-moi'!#REF!</definedName>
    <definedName name="m142bnnc">'[5]lam-moi'!#REF!</definedName>
    <definedName name="m142bnvl" localSheetId="1">'[5]lam-moi'!#REF!</definedName>
    <definedName name="m142bnvl" localSheetId="0">'[5]lam-moi'!#REF!</definedName>
    <definedName name="m142bnvl">'[5]lam-moi'!#REF!</definedName>
    <definedName name="M14bb1p" localSheetId="1">#REF!</definedName>
    <definedName name="M14bb1p" localSheetId="0">#REF!</definedName>
    <definedName name="M14bb1p">#REF!</definedName>
    <definedName name="m14bbnc" localSheetId="1">'[5]lam-moi'!#REF!</definedName>
    <definedName name="m14bbnc" localSheetId="0">'[5]lam-moi'!#REF!</definedName>
    <definedName name="m14bbnc">'[5]lam-moi'!#REF!</definedName>
    <definedName name="M14bbvc" localSheetId="1">'[5]CHITIET VL-NC-TT -1p'!#REF!</definedName>
    <definedName name="M14bbvc" localSheetId="0">'[5]CHITIET VL-NC-TT -1p'!#REF!</definedName>
    <definedName name="M14bbvc">'[5]CHITIET VL-NC-TT -1p'!#REF!</definedName>
    <definedName name="m14bbvl" localSheetId="1">'[5]lam-moi'!#REF!</definedName>
    <definedName name="m14bbvl" localSheetId="0">'[5]lam-moi'!#REF!</definedName>
    <definedName name="m14bbvl">'[5]lam-moi'!#REF!</definedName>
    <definedName name="M8a" localSheetId="1">'[5]THPDMoi  (2)'!#REF!</definedName>
    <definedName name="M8a" localSheetId="0">'[5]THPDMoi  (2)'!#REF!</definedName>
    <definedName name="M8a">'[5]THPDMoi  (2)'!#REF!</definedName>
    <definedName name="M8aa" localSheetId="1">'[5]THPDMoi  (2)'!#REF!</definedName>
    <definedName name="M8aa" localSheetId="0">'[5]THPDMoi  (2)'!#REF!</definedName>
    <definedName name="M8aa">'[5]THPDMoi  (2)'!#REF!</definedName>
    <definedName name="m8aanc" localSheetId="1">#REF!</definedName>
    <definedName name="m8aanc" localSheetId="0">#REF!</definedName>
    <definedName name="m8aanc">#REF!</definedName>
    <definedName name="m8aavl" localSheetId="1">#REF!</definedName>
    <definedName name="m8aavl" localSheetId="0">#REF!</definedName>
    <definedName name="m8aavl">#REF!</definedName>
    <definedName name="m8amtc" localSheetId="1">'[5]t-h HA THE'!#REF!</definedName>
    <definedName name="m8amtc" localSheetId="0">'[5]t-h HA THE'!#REF!</definedName>
    <definedName name="m8amtc">'[5]t-h HA THE'!#REF!</definedName>
    <definedName name="m8anc" localSheetId="1">'[5]lam-moi'!#REF!</definedName>
    <definedName name="m8anc" localSheetId="0">'[5]lam-moi'!#REF!</definedName>
    <definedName name="m8anc">'[5]lam-moi'!#REF!</definedName>
    <definedName name="m8avl" localSheetId="1">'[5]lam-moi'!#REF!</definedName>
    <definedName name="m8avl" localSheetId="0">'[5]lam-moi'!#REF!</definedName>
    <definedName name="m8avl">'[5]lam-moi'!#REF!</definedName>
    <definedName name="Ma3pnc" localSheetId="1">#REF!</definedName>
    <definedName name="Ma3pnc" localSheetId="0">#REF!</definedName>
    <definedName name="Ma3pnc">#REF!</definedName>
    <definedName name="Ma3pvl" localSheetId="1">#REF!</definedName>
    <definedName name="Ma3pvl" localSheetId="0">#REF!</definedName>
    <definedName name="Ma3pvl">#REF!</definedName>
    <definedName name="Maa3pnc" localSheetId="1">#REF!</definedName>
    <definedName name="Maa3pnc" localSheetId="0">#REF!</definedName>
    <definedName name="Maa3pnc">#REF!</definedName>
    <definedName name="Maa3pvl" localSheetId="1">#REF!</definedName>
    <definedName name="Maa3pvl" localSheetId="0">#REF!</definedName>
    <definedName name="Maa3pvl">#REF!</definedName>
    <definedName name="MAJ_CON_EQP" localSheetId="1">#REF!</definedName>
    <definedName name="MAJ_CON_EQP" localSheetId="0">#REF!</definedName>
    <definedName name="MAJ_CON_EQP">#REF!</definedName>
    <definedName name="MAT" localSheetId="1">'[1]COAT&amp;WRAP-QIOT-#3'!#REF!</definedName>
    <definedName name="MAT" localSheetId="0">'[1]COAT&amp;WRAP-QIOT-#3'!#REF!</definedName>
    <definedName name="MAT">'[1]COAT&amp;WRAP-QIOT-#3'!#REF!</definedName>
    <definedName name="Mba1p" localSheetId="1">#REF!</definedName>
    <definedName name="Mba1p" localSheetId="0">#REF!</definedName>
    <definedName name="Mba1p">#REF!</definedName>
    <definedName name="Mba3p" localSheetId="1">#REF!</definedName>
    <definedName name="Mba3p" localSheetId="0">#REF!</definedName>
    <definedName name="Mba3p">#REF!</definedName>
    <definedName name="Mbb3p" localSheetId="1">#REF!</definedName>
    <definedName name="Mbb3p" localSheetId="0">#REF!</definedName>
    <definedName name="Mbb3p">#REF!</definedName>
    <definedName name="Mbn1p" localSheetId="1">#REF!</definedName>
    <definedName name="Mbn1p" localSheetId="0">#REF!</definedName>
    <definedName name="Mbn1p">#REF!</definedName>
    <definedName name="mbnc" localSheetId="1">'[5]lam-moi'!#REF!</definedName>
    <definedName name="mbnc" localSheetId="0">'[5]lam-moi'!#REF!</definedName>
    <definedName name="mbnc">'[5]lam-moi'!#REF!</definedName>
    <definedName name="mbvl" localSheetId="1">'[5]lam-moi'!#REF!</definedName>
    <definedName name="mbvl" localSheetId="0">'[5]lam-moi'!#REF!</definedName>
    <definedName name="mbvl">'[5]lam-moi'!#REF!</definedName>
    <definedName name="mc" localSheetId="1">#REF!</definedName>
    <definedName name="mc" localSheetId="0">#REF!</definedName>
    <definedName name="mc">#REF!</definedName>
    <definedName name="metro" localSheetId="1">#REF!</definedName>
    <definedName name="metro" localSheetId="0">#REF!</definedName>
    <definedName name="metro">#REF!</definedName>
    <definedName name="MF" localSheetId="1">'[1]COAT&amp;WRAP-QIOT-#3'!#REF!</definedName>
    <definedName name="MF" localSheetId="0">'[1]COAT&amp;WRAP-QIOT-#3'!#REF!</definedName>
    <definedName name="MF">'[1]COAT&amp;WRAP-QIOT-#3'!#REF!</definedName>
    <definedName name="MG_A" localSheetId="1">#REF!</definedName>
    <definedName name="MG_A" localSheetId="0">#REF!</definedName>
    <definedName name="MG_A">#REF!</definedName>
    <definedName name="mmm" localSheetId="1">[5]giathanh1!#REF!</definedName>
    <definedName name="mmm" localSheetId="0">[5]giathanh1!#REF!</definedName>
    <definedName name="mmm">[5]giathanh1!#REF!</definedName>
    <definedName name="mp1x25" localSheetId="1">'[5]dongia (2)'!#REF!</definedName>
    <definedName name="mp1x25" localSheetId="0">'[5]dongia (2)'!#REF!</definedName>
    <definedName name="mp1x25">'[5]dongia (2)'!#REF!</definedName>
    <definedName name="MTC1P" localSheetId="1">'[5]TONG HOP VL-NC TT'!#REF!</definedName>
    <definedName name="MTC1P" localSheetId="0">'[5]TONG HOP VL-NC TT'!#REF!</definedName>
    <definedName name="MTC1P">'[5]TONG HOP VL-NC TT'!#REF!</definedName>
    <definedName name="MTC3P" localSheetId="1">'[5]TONG HOP VL-NC TT'!#REF!</definedName>
    <definedName name="MTC3P" localSheetId="0">'[5]TONG HOP VL-NC TT'!#REF!</definedName>
    <definedName name="MTC3P">'[5]TONG HOP VL-NC TT'!#REF!</definedName>
    <definedName name="MTCHC">[5]TNHCHINH!$K$38</definedName>
    <definedName name="MTCMB" localSheetId="1">'[5]#REF'!#REF!</definedName>
    <definedName name="MTCMB" localSheetId="0">'[5]#REF'!#REF!</definedName>
    <definedName name="MTCMB">'[5]#REF'!#REF!</definedName>
    <definedName name="MTMAC12" localSheetId="1">#REF!</definedName>
    <definedName name="MTMAC12" localSheetId="0">#REF!</definedName>
    <definedName name="MTMAC12">#REF!</definedName>
    <definedName name="mtr" localSheetId="1">'[5]TH XL'!#REF!</definedName>
    <definedName name="mtr" localSheetId="0">'[5]TH XL'!#REF!</definedName>
    <definedName name="mtr">'[5]TH XL'!#REF!</definedName>
    <definedName name="mtram" localSheetId="1">#REF!</definedName>
    <definedName name="mtram" localSheetId="0">#REF!</definedName>
    <definedName name="mtram">#REF!</definedName>
    <definedName name="n" localSheetId="1">[30]chitimc!#REF!</definedName>
    <definedName name="n" localSheetId="0">[30]chitimc!#REF!</definedName>
    <definedName name="n">[30]chitimc!#REF!</definedName>
    <definedName name="N1IN">'[5]TONGKE3p '!$U$295</definedName>
    <definedName name="n1pig" localSheetId="1">#REF!</definedName>
    <definedName name="n1pig" localSheetId="0">#REF!</definedName>
    <definedName name="n1pig">#REF!</definedName>
    <definedName name="n1pignc" localSheetId="1">'[5]lam-moi'!#REF!</definedName>
    <definedName name="n1pignc" localSheetId="0">'[5]lam-moi'!#REF!</definedName>
    <definedName name="n1pignc">'[5]lam-moi'!#REF!</definedName>
    <definedName name="n1pigvl" localSheetId="1">'[5]lam-moi'!#REF!</definedName>
    <definedName name="n1pigvl" localSheetId="0">'[5]lam-moi'!#REF!</definedName>
    <definedName name="n1pigvl">'[5]lam-moi'!#REF!</definedName>
    <definedName name="n1pind" localSheetId="1">#REF!</definedName>
    <definedName name="n1pind" localSheetId="0">#REF!</definedName>
    <definedName name="n1pind">#REF!</definedName>
    <definedName name="n1pindnc" localSheetId="1">'[5]lam-moi'!#REF!</definedName>
    <definedName name="n1pindnc" localSheetId="0">'[5]lam-moi'!#REF!</definedName>
    <definedName name="n1pindnc">'[5]lam-moi'!#REF!</definedName>
    <definedName name="n1pindvl" localSheetId="1">'[5]lam-moi'!#REF!</definedName>
    <definedName name="n1pindvl" localSheetId="0">'[5]lam-moi'!#REF!</definedName>
    <definedName name="n1pindvl">'[5]lam-moi'!#REF!</definedName>
    <definedName name="n1ping" localSheetId="1">#REF!</definedName>
    <definedName name="n1ping" localSheetId="0">#REF!</definedName>
    <definedName name="n1ping">#REF!</definedName>
    <definedName name="n1pingnc" localSheetId="1">'[5]lam-moi'!#REF!</definedName>
    <definedName name="n1pingnc" localSheetId="0">'[5]lam-moi'!#REF!</definedName>
    <definedName name="n1pingnc">'[5]lam-moi'!#REF!</definedName>
    <definedName name="n1pingvl" localSheetId="1">'[5]lam-moi'!#REF!</definedName>
    <definedName name="n1pingvl" localSheetId="0">'[5]lam-moi'!#REF!</definedName>
    <definedName name="n1pingvl">'[5]lam-moi'!#REF!</definedName>
    <definedName name="n1pint" localSheetId="1">#REF!</definedName>
    <definedName name="n1pint" localSheetId="0">#REF!</definedName>
    <definedName name="n1pint">#REF!</definedName>
    <definedName name="n1pintnc" localSheetId="1">'[5]lam-moi'!#REF!</definedName>
    <definedName name="n1pintnc" localSheetId="0">'[5]lam-moi'!#REF!</definedName>
    <definedName name="n1pintnc">'[5]lam-moi'!#REF!</definedName>
    <definedName name="n1pintvl" localSheetId="1">'[5]lam-moi'!#REF!</definedName>
    <definedName name="n1pintvl" localSheetId="0">'[5]lam-moi'!#REF!</definedName>
    <definedName name="n1pintvl">'[5]lam-moi'!#REF!</definedName>
    <definedName name="n24nc" localSheetId="1">'[5]lam-moi'!#REF!</definedName>
    <definedName name="n24nc" localSheetId="0">'[5]lam-moi'!#REF!</definedName>
    <definedName name="n24nc">'[5]lam-moi'!#REF!</definedName>
    <definedName name="n24vl" localSheetId="1">'[5]lam-moi'!#REF!</definedName>
    <definedName name="n24vl" localSheetId="0">'[5]lam-moi'!#REF!</definedName>
    <definedName name="n24vl">'[5]lam-moi'!#REF!</definedName>
    <definedName name="n2mignc" localSheetId="1">'[5]lam-moi'!#REF!</definedName>
    <definedName name="n2mignc" localSheetId="0">'[5]lam-moi'!#REF!</definedName>
    <definedName name="n2mignc">'[5]lam-moi'!#REF!</definedName>
    <definedName name="n2migvl" localSheetId="1">'[5]lam-moi'!#REF!</definedName>
    <definedName name="n2migvl" localSheetId="0">'[5]lam-moi'!#REF!</definedName>
    <definedName name="n2migvl">'[5]lam-moi'!#REF!</definedName>
    <definedName name="n2min1nc" localSheetId="1">'[5]lam-moi'!#REF!</definedName>
    <definedName name="n2min1nc" localSheetId="0">'[5]lam-moi'!#REF!</definedName>
    <definedName name="n2min1nc">'[5]lam-moi'!#REF!</definedName>
    <definedName name="n2min1vl" localSheetId="1">'[5]lam-moi'!#REF!</definedName>
    <definedName name="n2min1vl" localSheetId="0">'[5]lam-moi'!#REF!</definedName>
    <definedName name="n2min1vl">'[5]lam-moi'!#REF!</definedName>
    <definedName name="nc1nc" localSheetId="1">'[5]lam-moi'!#REF!</definedName>
    <definedName name="nc1nc" localSheetId="0">'[5]lam-moi'!#REF!</definedName>
    <definedName name="nc1nc">'[5]lam-moi'!#REF!</definedName>
    <definedName name="nc1p" localSheetId="1">#REF!</definedName>
    <definedName name="nc1p" localSheetId="0">#REF!</definedName>
    <definedName name="nc1p">#REF!</definedName>
    <definedName name="nc1vl" localSheetId="1">'[5]lam-moi'!#REF!</definedName>
    <definedName name="nc1vl" localSheetId="0">'[5]lam-moi'!#REF!</definedName>
    <definedName name="nc1vl">'[5]lam-moi'!#REF!</definedName>
    <definedName name="nc24nc" localSheetId="1">'[5]lam-moi'!#REF!</definedName>
    <definedName name="nc24nc" localSheetId="0">'[5]lam-moi'!#REF!</definedName>
    <definedName name="nc24nc">'[5]lam-moi'!#REF!</definedName>
    <definedName name="nc24vl" localSheetId="1">'[5]lam-moi'!#REF!</definedName>
    <definedName name="nc24vl" localSheetId="0">'[5]lam-moi'!#REF!</definedName>
    <definedName name="nc24vl">'[5]lam-moi'!#REF!</definedName>
    <definedName name="nc3p" localSheetId="1">#REF!</definedName>
    <definedName name="nc3p" localSheetId="0">#REF!</definedName>
    <definedName name="nc3p">#REF!</definedName>
    <definedName name="NCBD100" localSheetId="1">#REF!</definedName>
    <definedName name="NCBD100" localSheetId="0">#REF!</definedName>
    <definedName name="NCBD100">#REF!</definedName>
    <definedName name="NCBD200" localSheetId="1">#REF!</definedName>
    <definedName name="NCBD200" localSheetId="0">#REF!</definedName>
    <definedName name="NCBD200">#REF!</definedName>
    <definedName name="NCBD250" localSheetId="1">#REF!</definedName>
    <definedName name="NCBD250" localSheetId="0">#REF!</definedName>
    <definedName name="NCBD250">#REF!</definedName>
    <definedName name="ncdd" localSheetId="1">'[5]TH XL'!#REF!</definedName>
    <definedName name="ncdd" localSheetId="0">'[5]TH XL'!#REF!</definedName>
    <definedName name="ncdd">'[5]TH XL'!#REF!</definedName>
    <definedName name="NCDD2" localSheetId="1">'[5]TH XL'!#REF!</definedName>
    <definedName name="NCDD2" localSheetId="0">'[5]TH XL'!#REF!</definedName>
    <definedName name="NCDD2">'[5]TH XL'!#REF!</definedName>
    <definedName name="NCHC">[5]TNHCHINH!$J$38</definedName>
    <definedName name="nctr" localSheetId="1">'[5]TH XL'!#REF!</definedName>
    <definedName name="nctr" localSheetId="0">'[5]TH XL'!#REF!</definedName>
    <definedName name="nctr">'[5]TH XL'!#REF!</definedName>
    <definedName name="nctram" localSheetId="1">#REF!</definedName>
    <definedName name="nctram" localSheetId="0">#REF!</definedName>
    <definedName name="nctram">#REF!</definedName>
    <definedName name="NCVC100" localSheetId="1">#REF!</definedName>
    <definedName name="NCVC100" localSheetId="0">#REF!</definedName>
    <definedName name="NCVC100">#REF!</definedName>
    <definedName name="NCVC200" localSheetId="1">#REF!</definedName>
    <definedName name="NCVC200" localSheetId="0">#REF!</definedName>
    <definedName name="NCVC200">#REF!</definedName>
    <definedName name="NCVC250" localSheetId="1">#REF!</definedName>
    <definedName name="NCVC250" localSheetId="0">#REF!</definedName>
    <definedName name="NCVC250">#REF!</definedName>
    <definedName name="NCVC3P" localSheetId="1">#REF!</definedName>
    <definedName name="NCVC3P" localSheetId="0">#REF!</definedName>
    <definedName name="NCVC3P">#REF!</definedName>
    <definedName name="nd">[6]gVL!$Q$30</definedName>
    <definedName name="NET" localSheetId="1">#REF!</definedName>
    <definedName name="NET" localSheetId="0">#REF!</definedName>
    <definedName name="NET">#REF!</definedName>
    <definedName name="NET_1" localSheetId="1">#REF!</definedName>
    <definedName name="NET_1" localSheetId="0">#REF!</definedName>
    <definedName name="NET_1">#REF!</definedName>
    <definedName name="NET_ANA" localSheetId="1">#REF!</definedName>
    <definedName name="NET_ANA" localSheetId="0">#REF!</definedName>
    <definedName name="NET_ANA">#REF!</definedName>
    <definedName name="NET_ANA_1" localSheetId="1">#REF!</definedName>
    <definedName name="NET_ANA_1" localSheetId="0">#REF!</definedName>
    <definedName name="NET_ANA_1">#REF!</definedName>
    <definedName name="NET_ANA_2" localSheetId="1">#REF!</definedName>
    <definedName name="NET_ANA_2" localSheetId="0">#REF!</definedName>
    <definedName name="NET_ANA_2">#REF!</definedName>
    <definedName name="nhn" localSheetId="1">#REF!</definedName>
    <definedName name="nhn" localSheetId="0">#REF!</definedName>
    <definedName name="nhn">#REF!</definedName>
    <definedName name="nhnnc" localSheetId="1">'[5]lam-moi'!#REF!</definedName>
    <definedName name="nhnnc" localSheetId="0">'[5]lam-moi'!#REF!</definedName>
    <definedName name="nhnnc">'[5]lam-moi'!#REF!</definedName>
    <definedName name="nhnvl" localSheetId="1">'[5]lam-moi'!#REF!</definedName>
    <definedName name="nhnvl" localSheetId="0">'[5]lam-moi'!#REF!</definedName>
    <definedName name="nhnvl">'[5]lam-moi'!#REF!</definedName>
    <definedName name="nig" localSheetId="1">#REF!</definedName>
    <definedName name="nig" localSheetId="0">#REF!</definedName>
    <definedName name="nig">#REF!</definedName>
    <definedName name="NIG13p">'[5]TONGKE3p '!$T$295</definedName>
    <definedName name="nig1p" localSheetId="1">#REF!</definedName>
    <definedName name="nig1p" localSheetId="0">#REF!</definedName>
    <definedName name="nig1p">#REF!</definedName>
    <definedName name="nig3p" localSheetId="1">#REF!</definedName>
    <definedName name="nig3p" localSheetId="0">#REF!</definedName>
    <definedName name="nig3p">#REF!</definedName>
    <definedName name="nightnc" localSheetId="1">[5]gtrinh!#REF!</definedName>
    <definedName name="nightnc" localSheetId="0">[5]gtrinh!#REF!</definedName>
    <definedName name="nightnc">[5]gtrinh!#REF!</definedName>
    <definedName name="nightvl" localSheetId="1">[5]gtrinh!#REF!</definedName>
    <definedName name="nightvl" localSheetId="0">[5]gtrinh!#REF!</definedName>
    <definedName name="nightvl">[5]gtrinh!#REF!</definedName>
    <definedName name="nignc1p" localSheetId="1">#REF!</definedName>
    <definedName name="nignc1p" localSheetId="0">#REF!</definedName>
    <definedName name="nignc1p">#REF!</definedName>
    <definedName name="nignc3p">'[5]CHITIET VL-NC'!$G$107</definedName>
    <definedName name="nigvl1p" localSheetId="1">#REF!</definedName>
    <definedName name="nigvl1p" localSheetId="0">#REF!</definedName>
    <definedName name="nigvl1p">#REF!</definedName>
    <definedName name="nigvl3p">'[5]CHITIET VL-NC'!$G$99</definedName>
    <definedName name="nin" localSheetId="1">#REF!</definedName>
    <definedName name="nin" localSheetId="0">#REF!</definedName>
    <definedName name="nin">#REF!</definedName>
    <definedName name="nin14nc3p" localSheetId="1">#REF!</definedName>
    <definedName name="nin14nc3p" localSheetId="0">#REF!</definedName>
    <definedName name="nin14nc3p">#REF!</definedName>
    <definedName name="nin14vl3p" localSheetId="1">#REF!</definedName>
    <definedName name="nin14vl3p" localSheetId="0">#REF!</definedName>
    <definedName name="nin14vl3p">#REF!</definedName>
    <definedName name="nin1903p" localSheetId="1">#REF!</definedName>
    <definedName name="nin1903p" localSheetId="0">#REF!</definedName>
    <definedName name="nin1903p">#REF!</definedName>
    <definedName name="nin190nc" localSheetId="1">'[5]lam-moi'!#REF!</definedName>
    <definedName name="nin190nc" localSheetId="0">'[5]lam-moi'!#REF!</definedName>
    <definedName name="nin190nc">'[5]lam-moi'!#REF!</definedName>
    <definedName name="nin190nc3p" localSheetId="1">#REF!</definedName>
    <definedName name="nin190nc3p" localSheetId="0">#REF!</definedName>
    <definedName name="nin190nc3p">#REF!</definedName>
    <definedName name="nin190vl" localSheetId="1">'[5]lam-moi'!#REF!</definedName>
    <definedName name="nin190vl" localSheetId="0">'[5]lam-moi'!#REF!</definedName>
    <definedName name="nin190vl">'[5]lam-moi'!#REF!</definedName>
    <definedName name="nin190vl3p" localSheetId="1">#REF!</definedName>
    <definedName name="nin190vl3p" localSheetId="0">#REF!</definedName>
    <definedName name="nin190vl3p">#REF!</definedName>
    <definedName name="nin1pnc" localSheetId="1">'[5]lam-moi'!#REF!</definedName>
    <definedName name="nin1pnc" localSheetId="0">'[5]lam-moi'!#REF!</definedName>
    <definedName name="nin1pnc">'[5]lam-moi'!#REF!</definedName>
    <definedName name="nin1pvl" localSheetId="1">'[5]lam-moi'!#REF!</definedName>
    <definedName name="nin1pvl" localSheetId="0">'[5]lam-moi'!#REF!</definedName>
    <definedName name="nin1pvl">'[5]lam-moi'!#REF!</definedName>
    <definedName name="nin2903p" localSheetId="1">#REF!</definedName>
    <definedName name="nin2903p" localSheetId="0">#REF!</definedName>
    <definedName name="nin2903p">#REF!</definedName>
    <definedName name="nin290nc3p" localSheetId="1">#REF!</definedName>
    <definedName name="nin290nc3p" localSheetId="0">#REF!</definedName>
    <definedName name="nin290nc3p">#REF!</definedName>
    <definedName name="nin290vl3p" localSheetId="1">#REF!</definedName>
    <definedName name="nin290vl3p" localSheetId="0">#REF!</definedName>
    <definedName name="nin290vl3p">#REF!</definedName>
    <definedName name="nin3p" localSheetId="1">#REF!</definedName>
    <definedName name="nin3p" localSheetId="0">#REF!</definedName>
    <definedName name="nin3p">#REF!</definedName>
    <definedName name="nind" localSheetId="1">#REF!</definedName>
    <definedName name="nind" localSheetId="0">#REF!</definedName>
    <definedName name="nind">#REF!</definedName>
    <definedName name="nind1p" localSheetId="1">#REF!</definedName>
    <definedName name="nind1p" localSheetId="0">#REF!</definedName>
    <definedName name="nind1p">#REF!</definedName>
    <definedName name="nind3p" localSheetId="1">#REF!</definedName>
    <definedName name="nind3p" localSheetId="0">#REF!</definedName>
    <definedName name="nind3p">#REF!</definedName>
    <definedName name="nindnc" localSheetId="1">'[5]lam-moi'!#REF!</definedName>
    <definedName name="nindnc" localSheetId="0">'[5]lam-moi'!#REF!</definedName>
    <definedName name="nindnc">'[5]lam-moi'!#REF!</definedName>
    <definedName name="nindnc1p" localSheetId="1">#REF!</definedName>
    <definedName name="nindnc1p" localSheetId="0">#REF!</definedName>
    <definedName name="nindnc1p">#REF!</definedName>
    <definedName name="nindnc3p" localSheetId="1">#REF!</definedName>
    <definedName name="nindnc3p" localSheetId="0">#REF!</definedName>
    <definedName name="nindnc3p">#REF!</definedName>
    <definedName name="nindvl" localSheetId="1">'[5]lam-moi'!#REF!</definedName>
    <definedName name="nindvl" localSheetId="0">'[5]lam-moi'!#REF!</definedName>
    <definedName name="nindvl">'[5]lam-moi'!#REF!</definedName>
    <definedName name="nindvl1p" localSheetId="1">#REF!</definedName>
    <definedName name="nindvl1p" localSheetId="0">#REF!</definedName>
    <definedName name="nindvl1p">#REF!</definedName>
    <definedName name="nindvl3p" localSheetId="1">#REF!</definedName>
    <definedName name="nindvl3p" localSheetId="0">#REF!</definedName>
    <definedName name="nindvl3p">#REF!</definedName>
    <definedName name="ning1p" localSheetId="1">#REF!</definedName>
    <definedName name="ning1p" localSheetId="0">#REF!</definedName>
    <definedName name="ning1p">#REF!</definedName>
    <definedName name="ningnc1p" localSheetId="1">#REF!</definedName>
    <definedName name="ningnc1p" localSheetId="0">#REF!</definedName>
    <definedName name="ningnc1p">#REF!</definedName>
    <definedName name="ningvl1p" localSheetId="1">#REF!</definedName>
    <definedName name="ningvl1p" localSheetId="0">#REF!</definedName>
    <definedName name="ningvl1p">#REF!</definedName>
    <definedName name="ninnc" localSheetId="1">'[5]lam-moi'!#REF!</definedName>
    <definedName name="ninnc" localSheetId="0">'[5]lam-moi'!#REF!</definedName>
    <definedName name="ninnc">'[5]lam-moi'!#REF!</definedName>
    <definedName name="ninnc3p" localSheetId="1">#REF!</definedName>
    <definedName name="ninnc3p" localSheetId="0">#REF!</definedName>
    <definedName name="ninnc3p">#REF!</definedName>
    <definedName name="nint1p" localSheetId="1">#REF!</definedName>
    <definedName name="nint1p" localSheetId="0">#REF!</definedName>
    <definedName name="nint1p">#REF!</definedName>
    <definedName name="nintnc1p" localSheetId="1">#REF!</definedName>
    <definedName name="nintnc1p" localSheetId="0">#REF!</definedName>
    <definedName name="nintnc1p">#REF!</definedName>
    <definedName name="nintvl1p" localSheetId="1">#REF!</definedName>
    <definedName name="nintvl1p" localSheetId="0">#REF!</definedName>
    <definedName name="nintvl1p">#REF!</definedName>
    <definedName name="ninvl" localSheetId="1">'[5]lam-moi'!#REF!</definedName>
    <definedName name="ninvl" localSheetId="0">'[5]lam-moi'!#REF!</definedName>
    <definedName name="ninvl">'[5]lam-moi'!#REF!</definedName>
    <definedName name="ninvl3p" localSheetId="1">#REF!</definedName>
    <definedName name="ninvl3p" localSheetId="0">#REF!</definedName>
    <definedName name="ninvl3p">#REF!</definedName>
    <definedName name="nl" localSheetId="1">#REF!</definedName>
    <definedName name="nl" localSheetId="0">#REF!</definedName>
    <definedName name="nl">#REF!</definedName>
    <definedName name="NL12nc" localSheetId="1">'[5]#REF'!#REF!</definedName>
    <definedName name="NL12nc" localSheetId="0">'[5]#REF'!#REF!</definedName>
    <definedName name="NL12nc">'[5]#REF'!#REF!</definedName>
    <definedName name="NL12vl" localSheetId="1">'[5]#REF'!#REF!</definedName>
    <definedName name="NL12vl" localSheetId="0">'[5]#REF'!#REF!</definedName>
    <definedName name="NL12vl">'[5]#REF'!#REF!</definedName>
    <definedName name="nl1p" localSheetId="1">#REF!</definedName>
    <definedName name="nl1p" localSheetId="0">#REF!</definedName>
    <definedName name="nl1p">#REF!</definedName>
    <definedName name="nl3p" localSheetId="1">#REF!</definedName>
    <definedName name="nl3p" localSheetId="0">#REF!</definedName>
    <definedName name="nl3p">#REF!</definedName>
    <definedName name="nlht" localSheetId="1">'[5]THPDMoi  (2)'!#REF!</definedName>
    <definedName name="nlht" localSheetId="0">'[5]THPDMoi  (2)'!#REF!</definedName>
    <definedName name="nlht">'[5]THPDMoi  (2)'!#REF!</definedName>
    <definedName name="nlmtc" localSheetId="1">'[5]t-h HA THE'!#REF!</definedName>
    <definedName name="nlmtc" localSheetId="0">'[5]t-h HA THE'!#REF!</definedName>
    <definedName name="nlmtc">'[5]t-h HA THE'!#REF!</definedName>
    <definedName name="nlnc" localSheetId="1">'[5]lam-moi'!#REF!</definedName>
    <definedName name="nlnc" localSheetId="0">'[5]lam-moi'!#REF!</definedName>
    <definedName name="nlnc">'[5]lam-moi'!#REF!</definedName>
    <definedName name="nlnc3p" localSheetId="1">#REF!</definedName>
    <definedName name="nlnc3p" localSheetId="0">#REF!</definedName>
    <definedName name="nlnc3p">#REF!</definedName>
    <definedName name="nlnc3pha" localSheetId="1">#REF!</definedName>
    <definedName name="nlnc3pha" localSheetId="0">#REF!</definedName>
    <definedName name="nlnc3pha">#REF!</definedName>
    <definedName name="NLTK1p" localSheetId="1">#REF!</definedName>
    <definedName name="NLTK1p" localSheetId="0">#REF!</definedName>
    <definedName name="NLTK1p">#REF!</definedName>
    <definedName name="nlvl" localSheetId="1">'[5]lam-moi'!#REF!</definedName>
    <definedName name="nlvl" localSheetId="0">'[5]lam-moi'!#REF!</definedName>
    <definedName name="nlvl">'[5]lam-moi'!#REF!</definedName>
    <definedName name="nlvl1">[5]chitiet!$G$302</definedName>
    <definedName name="nlvl3p" localSheetId="1">#REF!</definedName>
    <definedName name="nlvl3p" localSheetId="0">#REF!</definedName>
    <definedName name="nlvl3p">#REF!</definedName>
    <definedName name="nn" localSheetId="1">#REF!</definedName>
    <definedName name="nn" localSheetId="0">#REF!</definedName>
    <definedName name="nn">#REF!</definedName>
    <definedName name="nn1p" localSheetId="1">#REF!</definedName>
    <definedName name="nn1p" localSheetId="0">#REF!</definedName>
    <definedName name="nn1p">#REF!</definedName>
    <definedName name="nn3p" localSheetId="1">#REF!</definedName>
    <definedName name="nn3p" localSheetId="0">#REF!</definedName>
    <definedName name="nn3p">#REF!</definedName>
    <definedName name="nnnc" localSheetId="1">'[5]lam-moi'!#REF!</definedName>
    <definedName name="nnnc" localSheetId="0">'[5]lam-moi'!#REF!</definedName>
    <definedName name="nnnc">'[5]lam-moi'!#REF!</definedName>
    <definedName name="nnnc3p" localSheetId="1">#REF!</definedName>
    <definedName name="nnnc3p" localSheetId="0">#REF!</definedName>
    <definedName name="nnnc3p">#REF!</definedName>
    <definedName name="nnvl" localSheetId="1">'[5]lam-moi'!#REF!</definedName>
    <definedName name="nnvl" localSheetId="0">'[5]lam-moi'!#REF!</definedName>
    <definedName name="nnvl">'[5]lam-moi'!#REF!</definedName>
    <definedName name="nnvl3p" localSheetId="1">#REF!</definedName>
    <definedName name="nnvl3p" localSheetId="0">#REF!</definedName>
    <definedName name="nnvl3p">#REF!</definedName>
    <definedName name="nuoc">[14]gvl!$N$38</definedName>
    <definedName name="nx" localSheetId="1">'[5]THPDMoi  (2)'!#REF!</definedName>
    <definedName name="nx" localSheetId="0">'[5]THPDMoi  (2)'!#REF!</definedName>
    <definedName name="nx">'[5]THPDMoi  (2)'!#REF!</definedName>
    <definedName name="nxmtc" localSheetId="1">'[5]t-h HA THE'!#REF!</definedName>
    <definedName name="nxmtc" localSheetId="0">'[5]t-h HA THE'!#REF!</definedName>
    <definedName name="nxmtc">'[5]t-h HA THE'!#REF!</definedName>
    <definedName name="osc" localSheetId="1">'[5]THPDMoi  (2)'!#REF!</definedName>
    <definedName name="osc" localSheetId="0">'[5]THPDMoi  (2)'!#REF!</definedName>
    <definedName name="osc">'[5]THPDMoi  (2)'!#REF!</definedName>
    <definedName name="OTHER_PANEL" localSheetId="1">'[27]NEW-PANEL'!#REF!</definedName>
    <definedName name="OTHER_PANEL" localSheetId="0">'[27]NEW-PANEL'!#REF!</definedName>
    <definedName name="OTHER_PANEL">'[27]NEW-PANEL'!#REF!</definedName>
    <definedName name="Óu75" localSheetId="1">[9]chitiet!#REF!</definedName>
    <definedName name="Óu75" localSheetId="0">[9]chitiet!#REF!</definedName>
    <definedName name="Óu75">[9]chitiet!#REF!</definedName>
    <definedName name="P" localSheetId="1">'[1]PNT-QUOT-#3'!#REF!</definedName>
    <definedName name="P" localSheetId="0">'[1]PNT-QUOT-#3'!#REF!</definedName>
    <definedName name="P">'[1]PNT-QUOT-#3'!#REF!</definedName>
    <definedName name="PEJM" localSheetId="1">'[1]COAT&amp;WRAP-QIOT-#3'!#REF!</definedName>
    <definedName name="PEJM" localSheetId="0">'[1]COAT&amp;WRAP-QIOT-#3'!#REF!</definedName>
    <definedName name="PEJM">'[1]COAT&amp;WRAP-QIOT-#3'!#REF!</definedName>
    <definedName name="PF" localSheetId="1">'[1]PNT-QUOT-#3'!#REF!</definedName>
    <definedName name="PF" localSheetId="0">'[1]PNT-QUOT-#3'!#REF!</definedName>
    <definedName name="PF">'[1]PNT-QUOT-#3'!#REF!</definedName>
    <definedName name="PK">[31]DATA!$C$6:$P$119</definedName>
    <definedName name="PL_指示燈___P.B.___REST_P.B._壓扣開關" localSheetId="1">'[27]NEW-PANEL'!#REF!</definedName>
    <definedName name="PL_指示燈___P.B.___REST_P.B._壓扣開關" localSheetId="0">'[27]NEW-PANEL'!#REF!</definedName>
    <definedName name="PL_指示燈___P.B.___REST_P.B._壓扣開關">'[27]NEW-PANEL'!#REF!</definedName>
    <definedName name="PM">[32]IBASE!$AH$16:$AV$110</definedName>
    <definedName name="PRICE" localSheetId="1">#REF!</definedName>
    <definedName name="PRICE" localSheetId="0">#REF!</definedName>
    <definedName name="PRICE">#REF!</definedName>
    <definedName name="PRICE1" localSheetId="1">#REF!</definedName>
    <definedName name="PRICE1" localSheetId="0">#REF!</definedName>
    <definedName name="PRICE1">#REF!</definedName>
    <definedName name="_xlnm.Print_Area" localSheetId="1">#REF!</definedName>
    <definedName name="_xlnm.Print_Area" localSheetId="0">#REF!</definedName>
    <definedName name="_xlnm.Print_Area">#REF!</definedName>
    <definedName name="Print_Area_MI">[33]ESTI.!$A$1:$U$52</definedName>
    <definedName name="_xlnm.Print_Titles" localSheetId="1">'Bieu so 01 final'!$6:$7</definedName>
    <definedName name="_xlnm.Print_Titles" localSheetId="0">'Bieu so 5 final'!$6:$7</definedName>
    <definedName name="_xlnm.Print_Titles">#N/A</definedName>
    <definedName name="Print_Titles_MI" localSheetId="1">#REF!</definedName>
    <definedName name="Print_Titles_MI" localSheetId="0">#REF!</definedName>
    <definedName name="Print_Titles_MI">#REF!</definedName>
    <definedName name="PRINTA" localSheetId="1">#REF!</definedName>
    <definedName name="PRINTA" localSheetId="0">#REF!</definedName>
    <definedName name="PRINTA">#REF!</definedName>
    <definedName name="PRINTB" localSheetId="1">#REF!</definedName>
    <definedName name="PRINTB" localSheetId="0">#REF!</definedName>
    <definedName name="PRINTB">#REF!</definedName>
    <definedName name="PRINTC" localSheetId="1">#REF!</definedName>
    <definedName name="PRINTC" localSheetId="0">#REF!</definedName>
    <definedName name="PRINTC">#REF!</definedName>
    <definedName name="PROPOSAL" localSheetId="1">#REF!</definedName>
    <definedName name="PROPOSAL" localSheetId="0">#REF!</definedName>
    <definedName name="PROPOSAL">#REF!</definedName>
    <definedName name="PTNC">'[5]DON GIA'!$G$227</definedName>
    <definedName name="Q" localSheetId="1">[5]giathanh1!#REF!</definedName>
    <definedName name="Q" localSheetId="0">[5]giathanh1!#REF!</definedName>
    <definedName name="Q">[5]giathanh1!#REF!</definedName>
    <definedName name="ra11p" localSheetId="1">#REF!</definedName>
    <definedName name="ra11p" localSheetId="0">#REF!</definedName>
    <definedName name="ra11p">#REF!</definedName>
    <definedName name="ra13p" localSheetId="1">#REF!</definedName>
    <definedName name="ra13p" localSheetId="0">#REF!</definedName>
    <definedName name="ra13p">#REF!</definedName>
    <definedName name="rack1" localSheetId="1">'[5]THPDMoi  (2)'!#REF!</definedName>
    <definedName name="rack1" localSheetId="0">'[5]THPDMoi  (2)'!#REF!</definedName>
    <definedName name="rack1">'[5]THPDMoi  (2)'!#REF!</definedName>
    <definedName name="rack2" localSheetId="1">'[5]THPDMoi  (2)'!#REF!</definedName>
    <definedName name="rack2" localSheetId="0">'[5]THPDMoi  (2)'!#REF!</definedName>
    <definedName name="rack2">'[5]THPDMoi  (2)'!#REF!</definedName>
    <definedName name="rack3" localSheetId="1">'[5]THPDMoi  (2)'!#REF!</definedName>
    <definedName name="rack3" localSheetId="0">'[5]THPDMoi  (2)'!#REF!</definedName>
    <definedName name="rack3">'[5]THPDMoi  (2)'!#REF!</definedName>
    <definedName name="rack4" localSheetId="1">'[5]THPDMoi  (2)'!#REF!</definedName>
    <definedName name="rack4" localSheetId="0">'[5]THPDMoi  (2)'!#REF!</definedName>
    <definedName name="rack4">'[5]THPDMoi  (2)'!#REF!</definedName>
    <definedName name="RECOUT">#N/A</definedName>
    <definedName name="RFP003A" localSheetId="1">#REF!</definedName>
    <definedName name="RFP003A" localSheetId="0">#REF!</definedName>
    <definedName name="RFP003A">#REF!</definedName>
    <definedName name="RFP003B" localSheetId="1">#REF!</definedName>
    <definedName name="RFP003B" localSheetId="0">#REF!</definedName>
    <definedName name="RFP003B">#REF!</definedName>
    <definedName name="RFP003C" localSheetId="1">#REF!</definedName>
    <definedName name="RFP003C" localSheetId="0">#REF!</definedName>
    <definedName name="RFP003C">#REF!</definedName>
    <definedName name="RFP003D" localSheetId="1">#REF!</definedName>
    <definedName name="RFP003D" localSheetId="0">#REF!</definedName>
    <definedName name="RFP003D">#REF!</definedName>
    <definedName name="RFP003E" localSheetId="1">#REF!</definedName>
    <definedName name="RFP003E" localSheetId="0">#REF!</definedName>
    <definedName name="RFP003E">#REF!</definedName>
    <definedName name="RFP003F" localSheetId="1">#REF!</definedName>
    <definedName name="RFP003F" localSheetId="0">#REF!</definedName>
    <definedName name="RFP003F">#REF!</definedName>
    <definedName name="RT" localSheetId="1">'[1]COAT&amp;WRAP-QIOT-#3'!#REF!</definedName>
    <definedName name="RT" localSheetId="0">'[1]COAT&amp;WRAP-QIOT-#3'!#REF!</definedName>
    <definedName name="RT">'[1]COAT&amp;WRAP-QIOT-#3'!#REF!</definedName>
    <definedName name="s75F29" localSheetId="1">[9]chitiet!#REF!</definedName>
    <definedName name="s75F29" localSheetId="0">[9]chitiet!#REF!</definedName>
    <definedName name="s75F29">[9]chitiet!#REF!</definedName>
    <definedName name="sat" localSheetId="1">[29]TTTram!#REF!</definedName>
    <definedName name="sat" localSheetId="0">[29]TTTram!#REF!</definedName>
    <definedName name="sat">[29]TTTram!#REF!</definedName>
    <definedName name="satu" localSheetId="1">[34]ctTBA!#REF!</definedName>
    <definedName name="satu" localSheetId="0">[34]ctTBA!#REF!</definedName>
    <definedName name="satu">[34]ctTBA!#REF!</definedName>
    <definedName name="SB">[32]IBASE!$AH$7:$AL$14</definedName>
    <definedName name="SCH" localSheetId="1">#REF!</definedName>
    <definedName name="SCH" localSheetId="0">#REF!</definedName>
    <definedName name="SCH">#REF!</definedName>
    <definedName name="sd3p" localSheetId="1">'[5]lam-moi'!#REF!</definedName>
    <definedName name="sd3p" localSheetId="0">'[5]lam-moi'!#REF!</definedName>
    <definedName name="sd3p">'[5]lam-moi'!#REF!</definedName>
    <definedName name="SDMONG" localSheetId="1">#REF!</definedName>
    <definedName name="SDMONG" localSheetId="0">#REF!</definedName>
    <definedName name="SDMONG">#REF!</definedName>
    <definedName name="sgnc" localSheetId="1">[5]gtrinh!#REF!</definedName>
    <definedName name="sgnc" localSheetId="0">[5]gtrinh!#REF!</definedName>
    <definedName name="sgnc">[5]gtrinh!#REF!</definedName>
    <definedName name="sgvl" localSheetId="1">[5]gtrinh!#REF!</definedName>
    <definedName name="sgvl" localSheetId="0">[5]gtrinh!#REF!</definedName>
    <definedName name="sgvl">[5]gtrinh!#REF!</definedName>
    <definedName name="sht" localSheetId="1">'[5]THPDMoi  (2)'!#REF!</definedName>
    <definedName name="sht" localSheetId="0">'[5]THPDMoi  (2)'!#REF!</definedName>
    <definedName name="sht">'[5]THPDMoi  (2)'!#REF!</definedName>
    <definedName name="sht3p" localSheetId="1">'[5]lam-moi'!#REF!</definedName>
    <definedName name="sht3p" localSheetId="0">'[5]lam-moi'!#REF!</definedName>
    <definedName name="sht3p">'[5]lam-moi'!#REF!</definedName>
    <definedName name="SIZE" localSheetId="1">#REF!</definedName>
    <definedName name="SIZE" localSheetId="0">#REF!</definedName>
    <definedName name="SIZE">#REF!</definedName>
    <definedName name="skd">[6]gVL!$Q$37</definedName>
    <definedName name="SL_CRD" localSheetId="1">#REF!</definedName>
    <definedName name="SL_CRD" localSheetId="0">#REF!</definedName>
    <definedName name="SL_CRD">#REF!</definedName>
    <definedName name="SL_CRS" localSheetId="1">#REF!</definedName>
    <definedName name="SL_CRS" localSheetId="0">#REF!</definedName>
    <definedName name="SL_CRS">#REF!</definedName>
    <definedName name="SL_CS" localSheetId="1">#REF!</definedName>
    <definedName name="SL_CS" localSheetId="0">#REF!</definedName>
    <definedName name="SL_CS">#REF!</definedName>
    <definedName name="SL_DD" localSheetId="1">#REF!</definedName>
    <definedName name="SL_DD" localSheetId="0">#REF!</definedName>
    <definedName name="SL_DD">#REF!</definedName>
    <definedName name="soc3p" localSheetId="1">#REF!</definedName>
    <definedName name="soc3p" localSheetId="0">#REF!</definedName>
    <definedName name="soc3p">#REF!</definedName>
    <definedName name="SORT" localSheetId="1">#REF!</definedName>
    <definedName name="SORT" localSheetId="0">#REF!</definedName>
    <definedName name="SORT">#REF!</definedName>
    <definedName name="SORT_AREA">'[33]DI-ESTI'!$A$8:$R$489</definedName>
    <definedName name="SP" localSheetId="1">'[1]PNT-QUOT-#3'!#REF!</definedName>
    <definedName name="SP" localSheetId="0">'[1]PNT-QUOT-#3'!#REF!</definedName>
    <definedName name="SP">'[1]PNT-QUOT-#3'!#REF!</definedName>
    <definedName name="SPEC" localSheetId="1">#REF!</definedName>
    <definedName name="SPEC" localSheetId="0">#REF!</definedName>
    <definedName name="SPEC">#REF!</definedName>
    <definedName name="SPECSUMMARY" localSheetId="1">#REF!</definedName>
    <definedName name="SPECSUMMARY" localSheetId="0">#REF!</definedName>
    <definedName name="SPECSUMMARY">#REF!</definedName>
    <definedName name="spk1p" localSheetId="1">'[5]#REF'!#REF!</definedName>
    <definedName name="spk1p" localSheetId="0">'[5]#REF'!#REF!</definedName>
    <definedName name="spk1p">'[5]#REF'!#REF!</definedName>
    <definedName name="spk3p" localSheetId="1">'[5]lam-moi'!#REF!</definedName>
    <definedName name="spk3p" localSheetId="0">'[5]lam-moi'!#REF!</definedName>
    <definedName name="spk3p">'[5]lam-moi'!#REF!</definedName>
    <definedName name="st3p" localSheetId="1">'[5]lam-moi'!#REF!</definedName>
    <definedName name="st3p" localSheetId="0">'[5]lam-moi'!#REF!</definedName>
    <definedName name="st3p">'[5]lam-moi'!#REF!</definedName>
    <definedName name="Start_1" localSheetId="1">#REF!</definedName>
    <definedName name="Start_1" localSheetId="0">#REF!</definedName>
    <definedName name="Start_1">#REF!</definedName>
    <definedName name="Start_10" localSheetId="1">#REF!</definedName>
    <definedName name="Start_10" localSheetId="0">#REF!</definedName>
    <definedName name="Start_10">#REF!</definedName>
    <definedName name="Start_11" localSheetId="1">#REF!</definedName>
    <definedName name="Start_11" localSheetId="0">#REF!</definedName>
    <definedName name="Start_11">#REF!</definedName>
    <definedName name="Start_12" localSheetId="1">#REF!</definedName>
    <definedName name="Start_12" localSheetId="0">#REF!</definedName>
    <definedName name="Start_12">#REF!</definedName>
    <definedName name="Start_13" localSheetId="1">#REF!</definedName>
    <definedName name="Start_13" localSheetId="0">#REF!</definedName>
    <definedName name="Start_13">#REF!</definedName>
    <definedName name="Start_2" localSheetId="1">#REF!</definedName>
    <definedName name="Start_2" localSheetId="0">#REF!</definedName>
    <definedName name="Start_2">#REF!</definedName>
    <definedName name="Start_3" localSheetId="1">#REF!</definedName>
    <definedName name="Start_3" localSheetId="0">#REF!</definedName>
    <definedName name="Start_3">#REF!</definedName>
    <definedName name="Start_4" localSheetId="1">#REF!</definedName>
    <definedName name="Start_4" localSheetId="0">#REF!</definedName>
    <definedName name="Start_4">#REF!</definedName>
    <definedName name="Start_5" localSheetId="1">#REF!</definedName>
    <definedName name="Start_5" localSheetId="0">#REF!</definedName>
    <definedName name="Start_5">#REF!</definedName>
    <definedName name="Start_6" localSheetId="1">#REF!</definedName>
    <definedName name="Start_6" localSheetId="0">#REF!</definedName>
    <definedName name="Start_6">#REF!</definedName>
    <definedName name="Start_7" localSheetId="1">#REF!</definedName>
    <definedName name="Start_7" localSheetId="0">#REF!</definedName>
    <definedName name="Start_7">#REF!</definedName>
    <definedName name="Start_8" localSheetId="1">#REF!</definedName>
    <definedName name="Start_8" localSheetId="0">#REF!</definedName>
    <definedName name="Start_8">#REF!</definedName>
    <definedName name="Start_9" localSheetId="1">#REF!</definedName>
    <definedName name="Start_9" localSheetId="0">#REF!</definedName>
    <definedName name="Start_9">#REF!</definedName>
    <definedName name="SUMMARY" localSheetId="1">#REF!</definedName>
    <definedName name="SUMMARY" localSheetId="0">#REF!</definedName>
    <definedName name="SUMMARY">#REF!</definedName>
    <definedName name="t101p" localSheetId="1">#REF!</definedName>
    <definedName name="t101p" localSheetId="0">#REF!</definedName>
    <definedName name="t101p">#REF!</definedName>
    <definedName name="t103p" localSheetId="1">#REF!</definedName>
    <definedName name="t103p" localSheetId="0">#REF!</definedName>
    <definedName name="t103p">#REF!</definedName>
    <definedName name="t105mnc" localSheetId="1">'[5]thao-go'!#REF!</definedName>
    <definedName name="t105mnc" localSheetId="0">'[5]thao-go'!#REF!</definedName>
    <definedName name="t105mnc">'[5]thao-go'!#REF!</definedName>
    <definedName name="t10m" localSheetId="1">'[5]lam-moi'!#REF!</definedName>
    <definedName name="t10m" localSheetId="0">'[5]lam-moi'!#REF!</definedName>
    <definedName name="t10m">'[5]lam-moi'!#REF!</definedName>
    <definedName name="t10nc" localSheetId="1">'[5]lam-moi'!#REF!</definedName>
    <definedName name="t10nc" localSheetId="0">'[5]lam-moi'!#REF!</definedName>
    <definedName name="t10nc">'[5]lam-moi'!#REF!</definedName>
    <definedName name="t10nc1p" localSheetId="1">#REF!</definedName>
    <definedName name="t10nc1p" localSheetId="0">#REF!</definedName>
    <definedName name="t10nc1p">#REF!</definedName>
    <definedName name="t10ncm" localSheetId="1">'[5]lam-moi'!#REF!</definedName>
    <definedName name="t10ncm" localSheetId="0">'[5]lam-moi'!#REF!</definedName>
    <definedName name="t10ncm">'[5]lam-moi'!#REF!</definedName>
    <definedName name="t10vl" localSheetId="1">'[5]lam-moi'!#REF!</definedName>
    <definedName name="t10vl" localSheetId="0">'[5]lam-moi'!#REF!</definedName>
    <definedName name="t10vl">'[5]lam-moi'!#REF!</definedName>
    <definedName name="t10vl1p" localSheetId="1">#REF!</definedName>
    <definedName name="t10vl1p" localSheetId="0">#REF!</definedName>
    <definedName name="t10vl1p">#REF!</definedName>
    <definedName name="t121p" localSheetId="1">#REF!</definedName>
    <definedName name="t121p" localSheetId="0">#REF!</definedName>
    <definedName name="t121p">#REF!</definedName>
    <definedName name="t123p" localSheetId="1">#REF!</definedName>
    <definedName name="t123p" localSheetId="0">#REF!</definedName>
    <definedName name="t123p">#REF!</definedName>
    <definedName name="t12m" localSheetId="1">'[5]lam-moi'!#REF!</definedName>
    <definedName name="t12m" localSheetId="0">'[5]lam-moi'!#REF!</definedName>
    <definedName name="t12m">'[5]lam-moi'!#REF!</definedName>
    <definedName name="t12mnc" localSheetId="1">'[5]thao-go'!#REF!</definedName>
    <definedName name="t12mnc" localSheetId="0">'[5]thao-go'!#REF!</definedName>
    <definedName name="t12mnc">'[5]thao-go'!#REF!</definedName>
    <definedName name="t12nc" localSheetId="1">'[5]lam-moi'!#REF!</definedName>
    <definedName name="t12nc" localSheetId="0">'[5]lam-moi'!#REF!</definedName>
    <definedName name="t12nc">'[5]lam-moi'!#REF!</definedName>
    <definedName name="t12nc3p">'[5]CHITIET VL-NC'!$G$38</definedName>
    <definedName name="t12ncm" localSheetId="1">'[5]lam-moi'!#REF!</definedName>
    <definedName name="t12ncm" localSheetId="0">'[5]lam-moi'!#REF!</definedName>
    <definedName name="t12ncm">'[5]lam-moi'!#REF!</definedName>
    <definedName name="t12vl" localSheetId="1">'[5]lam-moi'!#REF!</definedName>
    <definedName name="t12vl" localSheetId="0">'[5]lam-moi'!#REF!</definedName>
    <definedName name="t12vl">'[5]lam-moi'!#REF!</definedName>
    <definedName name="t12vl3p">'[5]CHITIET VL-NC'!$G$34</definedName>
    <definedName name="t141p" localSheetId="1">#REF!</definedName>
    <definedName name="t141p" localSheetId="0">#REF!</definedName>
    <definedName name="t141p">#REF!</definedName>
    <definedName name="t143p" localSheetId="1">#REF!</definedName>
    <definedName name="t143p" localSheetId="0">#REF!</definedName>
    <definedName name="t143p">#REF!</definedName>
    <definedName name="t14m" localSheetId="1">'[5]lam-moi'!#REF!</definedName>
    <definedName name="t14m" localSheetId="0">'[5]lam-moi'!#REF!</definedName>
    <definedName name="t14m">'[5]lam-moi'!#REF!</definedName>
    <definedName name="t14mnc" localSheetId="1">'[5]thao-go'!#REF!</definedName>
    <definedName name="t14mnc" localSheetId="0">'[5]thao-go'!#REF!</definedName>
    <definedName name="t14mnc">'[5]thao-go'!#REF!</definedName>
    <definedName name="t14nc" localSheetId="1">'[5]lam-moi'!#REF!</definedName>
    <definedName name="t14nc" localSheetId="0">'[5]lam-moi'!#REF!</definedName>
    <definedName name="t14nc">'[5]lam-moi'!#REF!</definedName>
    <definedName name="t14nc3p" localSheetId="1">#REF!</definedName>
    <definedName name="t14nc3p" localSheetId="0">#REF!</definedName>
    <definedName name="t14nc3p">#REF!</definedName>
    <definedName name="t14ncm" localSheetId="1">'[5]lam-moi'!#REF!</definedName>
    <definedName name="t14ncm" localSheetId="0">'[5]lam-moi'!#REF!</definedName>
    <definedName name="t14ncm">'[5]lam-moi'!#REF!</definedName>
    <definedName name="T14vc" localSheetId="1">'[5]CHITIET VL-NC-TT -1p'!#REF!</definedName>
    <definedName name="T14vc" localSheetId="0">'[5]CHITIET VL-NC-TT -1p'!#REF!</definedName>
    <definedName name="T14vc">'[5]CHITIET VL-NC-TT -1p'!#REF!</definedName>
    <definedName name="t14vl" localSheetId="1">'[5]lam-moi'!#REF!</definedName>
    <definedName name="t14vl" localSheetId="0">'[5]lam-moi'!#REF!</definedName>
    <definedName name="t14vl">'[5]lam-moi'!#REF!</definedName>
    <definedName name="t14vl3p" localSheetId="1">#REF!</definedName>
    <definedName name="t14vl3p" localSheetId="0">#REF!</definedName>
    <definedName name="t14vl3p">#REF!</definedName>
    <definedName name="T203P" localSheetId="1">[5]VC!#REF!</definedName>
    <definedName name="T203P" localSheetId="0">[5]VC!#REF!</definedName>
    <definedName name="T203P">[5]VC!#REF!</definedName>
    <definedName name="t20m" localSheetId="1">'[5]lam-moi'!#REF!</definedName>
    <definedName name="t20m" localSheetId="0">'[5]lam-moi'!#REF!</definedName>
    <definedName name="t20m">'[5]lam-moi'!#REF!</definedName>
    <definedName name="t20ncm" localSheetId="1">'[5]lam-moi'!#REF!</definedName>
    <definedName name="t20ncm" localSheetId="0">'[5]lam-moi'!#REF!</definedName>
    <definedName name="t20ncm">'[5]lam-moi'!#REF!</definedName>
    <definedName name="t7m" localSheetId="1">'[5]THPDMoi  (2)'!#REF!</definedName>
    <definedName name="t7m" localSheetId="0">'[5]THPDMoi  (2)'!#REF!</definedName>
    <definedName name="t7m">'[5]THPDMoi  (2)'!#REF!</definedName>
    <definedName name="t7nc" localSheetId="1">'[5]lam-moi'!#REF!</definedName>
    <definedName name="t7nc" localSheetId="0">'[5]lam-moi'!#REF!</definedName>
    <definedName name="t7nc">'[5]lam-moi'!#REF!</definedName>
    <definedName name="t7vl" localSheetId="1">'[5]lam-moi'!#REF!</definedName>
    <definedName name="t7vl" localSheetId="0">'[5]lam-moi'!#REF!</definedName>
    <definedName name="t7vl">'[5]lam-moi'!#REF!</definedName>
    <definedName name="t84mnc" localSheetId="1">'[5]thao-go'!#REF!</definedName>
    <definedName name="t84mnc" localSheetId="0">'[5]thao-go'!#REF!</definedName>
    <definedName name="t84mnc">'[5]thao-go'!#REF!</definedName>
    <definedName name="t8m" localSheetId="1">'[5]THPDMoi  (2)'!#REF!</definedName>
    <definedName name="t8m" localSheetId="0">'[5]THPDMoi  (2)'!#REF!</definedName>
    <definedName name="t8m">'[5]THPDMoi  (2)'!#REF!</definedName>
    <definedName name="t8nc" localSheetId="1">'[5]lam-moi'!#REF!</definedName>
    <definedName name="t8nc" localSheetId="0">'[5]lam-moi'!#REF!</definedName>
    <definedName name="t8nc">'[5]lam-moi'!#REF!</definedName>
    <definedName name="t8vl" localSheetId="1">'[5]lam-moi'!#REF!</definedName>
    <definedName name="t8vl" localSheetId="0">'[5]lam-moi'!#REF!</definedName>
    <definedName name="t8vl">'[5]lam-moi'!#REF!</definedName>
    <definedName name="tb">[6]gVL!$Q$29</definedName>
    <definedName name="TBA" localSheetId="1">#REF!</definedName>
    <definedName name="TBA" localSheetId="0">#REF!</definedName>
    <definedName name="TBA">#REF!</definedName>
    <definedName name="tbdd1p" localSheetId="1">'[5]lam-moi'!#REF!</definedName>
    <definedName name="tbdd1p" localSheetId="0">'[5]lam-moi'!#REF!</definedName>
    <definedName name="tbdd1p">'[5]lam-moi'!#REF!</definedName>
    <definedName name="tbdd3p" localSheetId="1">'[5]lam-moi'!#REF!</definedName>
    <definedName name="tbdd3p" localSheetId="0">'[5]lam-moi'!#REF!</definedName>
    <definedName name="tbdd3p">'[5]lam-moi'!#REF!</definedName>
    <definedName name="tbddsdl" localSheetId="1">'[5]lam-moi'!#REF!</definedName>
    <definedName name="tbddsdl" localSheetId="0">'[5]lam-moi'!#REF!</definedName>
    <definedName name="tbddsdl">'[5]lam-moi'!#REF!</definedName>
    <definedName name="TBI" localSheetId="1">'[5]TH XL'!#REF!</definedName>
    <definedName name="TBI" localSheetId="0">'[5]TH XL'!#REF!</definedName>
    <definedName name="TBI">'[5]TH XL'!#REF!</definedName>
    <definedName name="tbtr" localSheetId="1">'[5]TH XL'!#REF!</definedName>
    <definedName name="tbtr" localSheetId="0">'[5]TH XL'!#REF!</definedName>
    <definedName name="tbtr">'[5]TH XL'!#REF!</definedName>
    <definedName name="tbtram" localSheetId="1">#REF!</definedName>
    <definedName name="tbtram" localSheetId="0">#REF!</definedName>
    <definedName name="tbtram">#REF!</definedName>
    <definedName name="TC" localSheetId="1">#REF!</definedName>
    <definedName name="TC" localSheetId="0">#REF!</definedName>
    <definedName name="TC">#REF!</definedName>
    <definedName name="TC_NHANH1" localSheetId="1">#REF!</definedName>
    <definedName name="TC_NHANH1" localSheetId="0">#REF!</definedName>
    <definedName name="TC_NHANH1">#REF!</definedName>
    <definedName name="tcxxnc" localSheetId="1">'[5]thao-go'!#REF!</definedName>
    <definedName name="tcxxnc" localSheetId="0">'[5]thao-go'!#REF!</definedName>
    <definedName name="tcxxnc">'[5]thao-go'!#REF!</definedName>
    <definedName name="td" localSheetId="1">'[5]THPDMoi  (2)'!#REF!</definedName>
    <definedName name="td" localSheetId="0">'[5]THPDMoi  (2)'!#REF!</definedName>
    <definedName name="td">'[5]THPDMoi  (2)'!#REF!</definedName>
    <definedName name="td10vl" localSheetId="1">'[5]#REF'!#REF!</definedName>
    <definedName name="td10vl" localSheetId="0">'[5]#REF'!#REF!</definedName>
    <definedName name="td10vl">'[5]#REF'!#REF!</definedName>
    <definedName name="td12nc" localSheetId="1">'[5]#REF'!#REF!</definedName>
    <definedName name="td12nc" localSheetId="0">'[5]#REF'!#REF!</definedName>
    <definedName name="td12nc">'[5]#REF'!#REF!</definedName>
    <definedName name="td1cnc" localSheetId="1">'[5]lam-moi'!#REF!</definedName>
    <definedName name="td1cnc" localSheetId="0">'[5]lam-moi'!#REF!</definedName>
    <definedName name="td1cnc">'[5]lam-moi'!#REF!</definedName>
    <definedName name="td1cvl" localSheetId="1">'[5]lam-moi'!#REF!</definedName>
    <definedName name="td1cvl" localSheetId="0">'[5]lam-moi'!#REF!</definedName>
    <definedName name="td1cvl">'[5]lam-moi'!#REF!</definedName>
    <definedName name="td1p" localSheetId="1">#REF!</definedName>
    <definedName name="td1p" localSheetId="0">#REF!</definedName>
    <definedName name="td1p">#REF!</definedName>
    <definedName name="TD1pnc" localSheetId="1">'[5]CHITIET VL-NC-TT -1p'!#REF!</definedName>
    <definedName name="TD1pnc" localSheetId="0">'[5]CHITIET VL-NC-TT -1p'!#REF!</definedName>
    <definedName name="TD1pnc">'[5]CHITIET VL-NC-TT -1p'!#REF!</definedName>
    <definedName name="TD1pvl" localSheetId="1">'[5]CHITIET VL-NC-TT -1p'!#REF!</definedName>
    <definedName name="TD1pvl" localSheetId="0">'[5]CHITIET VL-NC-TT -1p'!#REF!</definedName>
    <definedName name="TD1pvl">'[5]CHITIET VL-NC-TT -1p'!#REF!</definedName>
    <definedName name="td3p" localSheetId="1">#REF!</definedName>
    <definedName name="td3p" localSheetId="0">#REF!</definedName>
    <definedName name="td3p">#REF!</definedName>
    <definedName name="tdc84nc" localSheetId="1">'[5]thao-go'!#REF!</definedName>
    <definedName name="tdc84nc" localSheetId="0">'[5]thao-go'!#REF!</definedName>
    <definedName name="tdc84nc">'[5]thao-go'!#REF!</definedName>
    <definedName name="tdcnc" localSheetId="1">'[5]thao-go'!#REF!</definedName>
    <definedName name="tdcnc" localSheetId="0">'[5]thao-go'!#REF!</definedName>
    <definedName name="tdcnc">'[5]thao-go'!#REF!</definedName>
    <definedName name="tdgnc" localSheetId="1">'[5]lam-moi'!#REF!</definedName>
    <definedName name="tdgnc" localSheetId="0">'[5]lam-moi'!#REF!</definedName>
    <definedName name="tdgnc">'[5]lam-moi'!#REF!</definedName>
    <definedName name="tdgvl" localSheetId="1">'[5]lam-moi'!#REF!</definedName>
    <definedName name="tdgvl" localSheetId="0">'[5]lam-moi'!#REF!</definedName>
    <definedName name="tdgvl">'[5]lam-moi'!#REF!</definedName>
    <definedName name="tdhtnc" localSheetId="1">'[5]lam-moi'!#REF!</definedName>
    <definedName name="tdhtnc" localSheetId="0">'[5]lam-moi'!#REF!</definedName>
    <definedName name="tdhtnc">'[5]lam-moi'!#REF!</definedName>
    <definedName name="tdhtvl" localSheetId="1">'[5]lam-moi'!#REF!</definedName>
    <definedName name="tdhtvl" localSheetId="0">'[5]lam-moi'!#REF!</definedName>
    <definedName name="tdhtvl">'[5]lam-moi'!#REF!</definedName>
    <definedName name="tdnc" localSheetId="1">[5]gtrinh!#REF!</definedName>
    <definedName name="tdnc" localSheetId="0">[5]gtrinh!#REF!</definedName>
    <definedName name="tdnc">[5]gtrinh!#REF!</definedName>
    <definedName name="tdnc1p" localSheetId="1">#REF!</definedName>
    <definedName name="tdnc1p" localSheetId="0">#REF!</definedName>
    <definedName name="tdnc1p">#REF!</definedName>
    <definedName name="tdnc3p">'[5]CHITIET VL-NC'!$G$28</definedName>
    <definedName name="tdt1pnc" localSheetId="1">[5]gtrinh!#REF!</definedName>
    <definedName name="tdt1pnc" localSheetId="0">[5]gtrinh!#REF!</definedName>
    <definedName name="tdt1pnc">[5]gtrinh!#REF!</definedName>
    <definedName name="tdt1pvl" localSheetId="1">[5]gtrinh!#REF!</definedName>
    <definedName name="tdt1pvl" localSheetId="0">[5]gtrinh!#REF!</definedName>
    <definedName name="tdt1pvl">[5]gtrinh!#REF!</definedName>
    <definedName name="tdt2cnc" localSheetId="1">'[5]lam-moi'!#REF!</definedName>
    <definedName name="tdt2cnc" localSheetId="0">'[5]lam-moi'!#REF!</definedName>
    <definedName name="tdt2cnc">'[5]lam-moi'!#REF!</definedName>
    <definedName name="tdt2cvl" localSheetId="1">[5]chitiet!#REF!</definedName>
    <definedName name="tdt2cvl" localSheetId="0">[5]chitiet!#REF!</definedName>
    <definedName name="tdt2cvl">[5]chitiet!#REF!</definedName>
    <definedName name="tdtr2cnc" localSheetId="1">#REF!</definedName>
    <definedName name="tdtr2cnc" localSheetId="0">#REF!</definedName>
    <definedName name="tdtr2cnc">#REF!</definedName>
    <definedName name="tdtr2cvl" localSheetId="1">#REF!</definedName>
    <definedName name="tdtr2cvl" localSheetId="0">#REF!</definedName>
    <definedName name="tdtr2cvl">#REF!</definedName>
    <definedName name="tdtrnc" localSheetId="1">[5]gtrinh!#REF!</definedName>
    <definedName name="tdtrnc" localSheetId="0">[5]gtrinh!#REF!</definedName>
    <definedName name="tdtrnc">[5]gtrinh!#REF!</definedName>
    <definedName name="tdtrvl" localSheetId="1">[5]gtrinh!#REF!</definedName>
    <definedName name="tdtrvl" localSheetId="0">[5]gtrinh!#REF!</definedName>
    <definedName name="tdtrvl">[5]gtrinh!#REF!</definedName>
    <definedName name="tdvl" localSheetId="1">[5]gtrinh!#REF!</definedName>
    <definedName name="tdvl" localSheetId="0">[5]gtrinh!#REF!</definedName>
    <definedName name="tdvl">[5]gtrinh!#REF!</definedName>
    <definedName name="tdvl1p" localSheetId="1">#REF!</definedName>
    <definedName name="tdvl1p" localSheetId="0">#REF!</definedName>
    <definedName name="tdvl1p">#REF!</definedName>
    <definedName name="tdvl3p">'[5]CHITIET VL-NC'!$G$23</definedName>
    <definedName name="th">[35]dmuc!$A$1:$K$65536</definedName>
    <definedName name="th3x15" localSheetId="1">[5]giathanh1!#REF!</definedName>
    <definedName name="th3x15" localSheetId="0">[5]giathanh1!#REF!</definedName>
    <definedName name="th3x15">[5]giathanh1!#REF!</definedName>
    <definedName name="ThanhXuan110" localSheetId="1">'[36]KH-Q1,Q2,01'!#REF!</definedName>
    <definedName name="ThanhXuan110" localSheetId="0">'[36]KH-Q1,Q2,01'!#REF!</definedName>
    <definedName name="ThanhXuan110">'[36]KH-Q1,Q2,01'!#REF!</definedName>
    <definedName name="THGO1pnc" localSheetId="1">#REF!</definedName>
    <definedName name="THGO1pnc" localSheetId="0">#REF!</definedName>
    <definedName name="THGO1pnc">#REF!</definedName>
    <definedName name="thht" localSheetId="1">#REF!</definedName>
    <definedName name="thht" localSheetId="0">#REF!</definedName>
    <definedName name="thht">#REF!</definedName>
    <definedName name="THK" localSheetId="1">'[1]COAT&amp;WRAP-QIOT-#3'!#REF!</definedName>
    <definedName name="THK" localSheetId="0">'[1]COAT&amp;WRAP-QIOT-#3'!#REF!</definedName>
    <definedName name="THK">'[1]COAT&amp;WRAP-QIOT-#3'!#REF!</definedName>
    <definedName name="THKP160" localSheetId="1">'[5]dongia (2)'!#REF!</definedName>
    <definedName name="THKP160" localSheetId="0">'[5]dongia (2)'!#REF!</definedName>
    <definedName name="THKP160">'[5]dongia (2)'!#REF!</definedName>
    <definedName name="thkp3" localSheetId="1">#REF!</definedName>
    <definedName name="thkp3" localSheetId="0">#REF!</definedName>
    <definedName name="thkp3">#REF!</definedName>
    <definedName name="thtr15" localSheetId="1">[5]giathanh1!#REF!</definedName>
    <definedName name="thtr15" localSheetId="0">[5]giathanh1!#REF!</definedName>
    <definedName name="thtr15">[5]giathanh1!#REF!</definedName>
    <definedName name="thtt" localSheetId="1">#REF!</definedName>
    <definedName name="thtt" localSheetId="0">#REF!</definedName>
    <definedName name="thtt">#REF!</definedName>
    <definedName name="thucthanh">'[37]Thuc thanh'!$E$29</definedName>
    <definedName name="Tiepdia">[5]Tiepdia!$A:$IV</definedName>
    <definedName name="TITAN" localSheetId="1">#REF!</definedName>
    <definedName name="TITAN" localSheetId="0">#REF!</definedName>
    <definedName name="TITAN">#REF!</definedName>
    <definedName name="TLAC120" localSheetId="1">#REF!</definedName>
    <definedName name="TLAC120" localSheetId="0">#REF!</definedName>
    <definedName name="TLAC120">#REF!</definedName>
    <definedName name="TLAC35" localSheetId="1">#REF!</definedName>
    <definedName name="TLAC35" localSheetId="0">#REF!</definedName>
    <definedName name="TLAC35">#REF!</definedName>
    <definedName name="TLAC50" localSheetId="1">#REF!</definedName>
    <definedName name="TLAC50" localSheetId="0">#REF!</definedName>
    <definedName name="TLAC50">#REF!</definedName>
    <definedName name="TLAC70" localSheetId="1">#REF!</definedName>
    <definedName name="TLAC70" localSheetId="0">#REF!</definedName>
    <definedName name="TLAC70">#REF!</definedName>
    <definedName name="TLAC95" localSheetId="1">#REF!</definedName>
    <definedName name="TLAC95" localSheetId="0">#REF!</definedName>
    <definedName name="TLAC95">#REF!</definedName>
    <definedName name="tn1pinnc" localSheetId="1">'[5]thao-go'!#REF!</definedName>
    <definedName name="tn1pinnc" localSheetId="0">'[5]thao-go'!#REF!</definedName>
    <definedName name="tn1pinnc">'[5]thao-go'!#REF!</definedName>
    <definedName name="tn2mhnnc" localSheetId="1">'[5]thao-go'!#REF!</definedName>
    <definedName name="tn2mhnnc" localSheetId="0">'[5]thao-go'!#REF!</definedName>
    <definedName name="tn2mhnnc">'[5]thao-go'!#REF!</definedName>
    <definedName name="TNCM" localSheetId="1">'[5]CHITIET VL-NC-TT-3p'!#REF!</definedName>
    <definedName name="TNCM" localSheetId="0">'[5]CHITIET VL-NC-TT-3p'!#REF!</definedName>
    <definedName name="TNCM">'[5]CHITIET VL-NC-TT-3p'!#REF!</definedName>
    <definedName name="tnhnnc" localSheetId="1">'[5]thao-go'!#REF!</definedName>
    <definedName name="tnhnnc" localSheetId="0">'[5]thao-go'!#REF!</definedName>
    <definedName name="tnhnnc">'[5]thao-go'!#REF!</definedName>
    <definedName name="tnignc" localSheetId="1">'[5]thao-go'!#REF!</definedName>
    <definedName name="tnignc" localSheetId="0">'[5]thao-go'!#REF!</definedName>
    <definedName name="tnignc">'[5]thao-go'!#REF!</definedName>
    <definedName name="tnin190nc" localSheetId="1">'[5]thao-go'!#REF!</definedName>
    <definedName name="tnin190nc" localSheetId="0">'[5]thao-go'!#REF!</definedName>
    <definedName name="tnin190nc">'[5]thao-go'!#REF!</definedName>
    <definedName name="tnlnc" localSheetId="1">'[5]thao-go'!#REF!</definedName>
    <definedName name="tnlnc" localSheetId="0">'[5]thao-go'!#REF!</definedName>
    <definedName name="tnlnc">'[5]thao-go'!#REF!</definedName>
    <definedName name="tnnnc" localSheetId="1">'[5]thao-go'!#REF!</definedName>
    <definedName name="tnnnc" localSheetId="0">'[5]thao-go'!#REF!</definedName>
    <definedName name="tnnnc">'[5]thao-go'!#REF!</definedName>
    <definedName name="tno">[6]gVL!$Q$47</definedName>
    <definedName name="TPLRP" localSheetId="1">#REF!</definedName>
    <definedName name="TPLRP" localSheetId="0">#REF!</definedName>
    <definedName name="TPLRP">#REF!</definedName>
    <definedName name="TR15HT" localSheetId="1">'[5]TONGKE-HT'!#REF!</definedName>
    <definedName name="TR15HT" localSheetId="0">'[5]TONGKE-HT'!#REF!</definedName>
    <definedName name="TR15HT">'[5]TONGKE-HT'!#REF!</definedName>
    <definedName name="TR16HT" localSheetId="1">'[5]TONGKE-HT'!#REF!</definedName>
    <definedName name="TR16HT" localSheetId="0">'[5]TONGKE-HT'!#REF!</definedName>
    <definedName name="TR16HT">'[5]TONGKE-HT'!#REF!</definedName>
    <definedName name="TR19HT" localSheetId="1">'[5]TONGKE-HT'!#REF!</definedName>
    <definedName name="TR19HT" localSheetId="0">'[5]TONGKE-HT'!#REF!</definedName>
    <definedName name="TR19HT">'[5]TONGKE-HT'!#REF!</definedName>
    <definedName name="tr1x15" localSheetId="1">[5]giathanh1!#REF!</definedName>
    <definedName name="tr1x15" localSheetId="0">[5]giathanh1!#REF!</definedName>
    <definedName name="tr1x15">[5]giathanh1!#REF!</definedName>
    <definedName name="TR20HT" localSheetId="1">'[5]TONGKE-HT'!#REF!</definedName>
    <definedName name="TR20HT" localSheetId="0">'[5]TONGKE-HT'!#REF!</definedName>
    <definedName name="TR20HT">'[5]TONGKE-HT'!#REF!</definedName>
    <definedName name="tr3x100" localSheetId="1">'[5]dongia (2)'!#REF!</definedName>
    <definedName name="tr3x100" localSheetId="0">'[5]dongia (2)'!#REF!</definedName>
    <definedName name="tr3x100">'[5]dongia (2)'!#REF!</definedName>
    <definedName name="TRADE2" localSheetId="1">#REF!</definedName>
    <definedName name="TRADE2" localSheetId="0">#REF!</definedName>
    <definedName name="TRADE2">#REF!</definedName>
    <definedName name="tram100" localSheetId="1">'[5]dongia (2)'!#REF!</definedName>
    <definedName name="tram100" localSheetId="0">'[5]dongia (2)'!#REF!</definedName>
    <definedName name="tram100">'[5]dongia (2)'!#REF!</definedName>
    <definedName name="tram1x25" localSheetId="1">'[5]dongia (2)'!#REF!</definedName>
    <definedName name="tram1x25" localSheetId="0">'[5]dongia (2)'!#REF!</definedName>
    <definedName name="tram1x25">'[5]dongia (2)'!#REF!</definedName>
    <definedName name="TRANSFORMER" localSheetId="1">'[27]NEW-PANEL'!#REF!</definedName>
    <definedName name="TRANSFORMER" localSheetId="0">'[27]NEW-PANEL'!#REF!</definedName>
    <definedName name="TRANSFORMER">'[27]NEW-PANEL'!#REF!</definedName>
    <definedName name="tru10mtc" localSheetId="1">'[5]t-h HA THE'!#REF!</definedName>
    <definedName name="tru10mtc" localSheetId="0">'[5]t-h HA THE'!#REF!</definedName>
    <definedName name="tru10mtc">'[5]t-h HA THE'!#REF!</definedName>
    <definedName name="tru8mtc" localSheetId="1">'[5]t-h HA THE'!#REF!</definedName>
    <definedName name="tru8mtc" localSheetId="0">'[5]t-h HA THE'!#REF!</definedName>
    <definedName name="tru8mtc">'[5]t-h HA THE'!#REF!</definedName>
    <definedName name="TT_1P" localSheetId="1">#REF!</definedName>
    <definedName name="TT_1P" localSheetId="0">#REF!</definedName>
    <definedName name="TT_1P">#REF!</definedName>
    <definedName name="TT_3p" localSheetId="1">#REF!</definedName>
    <definedName name="TT_3p" localSheetId="0">#REF!</definedName>
    <definedName name="TT_3p">#REF!</definedName>
    <definedName name="tt1pnc" localSheetId="1">'[5]lam-moi'!#REF!</definedName>
    <definedName name="tt1pnc" localSheetId="0">'[5]lam-moi'!#REF!</definedName>
    <definedName name="tt1pnc">'[5]lam-moi'!#REF!</definedName>
    <definedName name="tt1pvl" localSheetId="1">'[5]lam-moi'!#REF!</definedName>
    <definedName name="tt1pvl" localSheetId="0">'[5]lam-moi'!#REF!</definedName>
    <definedName name="tt1pvl">'[5]lam-moi'!#REF!</definedName>
    <definedName name="tt3pnc" localSheetId="1">'[5]lam-moi'!#REF!</definedName>
    <definedName name="tt3pnc" localSheetId="0">'[5]lam-moi'!#REF!</definedName>
    <definedName name="tt3pnc">'[5]lam-moi'!#REF!</definedName>
    <definedName name="tt3pvl" localSheetId="1">'[5]lam-moi'!#REF!</definedName>
    <definedName name="tt3pvl" localSheetId="0">'[5]lam-moi'!#REF!</definedName>
    <definedName name="tt3pvl">'[5]lam-moi'!#REF!</definedName>
    <definedName name="TTDD">[5]TDTKP!$E$44+[5]TDTKP!$F$44+[5]TDTKP!$G$44</definedName>
    <definedName name="TTDD3P" localSheetId="1">[5]TDTKP1!#REF!</definedName>
    <definedName name="TTDD3P" localSheetId="0">[5]TDTKP1!#REF!</definedName>
    <definedName name="TTDD3P">[5]TDTKP1!#REF!</definedName>
    <definedName name="TTDDCT3p" localSheetId="1">[5]TDTKP1!#REF!</definedName>
    <definedName name="TTDDCT3p" localSheetId="0">[5]TDTKP1!#REF!</definedName>
    <definedName name="TTDDCT3p">[5]TDTKP1!#REF!</definedName>
    <definedName name="TTK3p">'[5]TONGKE3p '!$C$295</definedName>
    <definedName name="ttronmk" localSheetId="1">#REF!</definedName>
    <definedName name="ttronmk" localSheetId="0">#REF!</definedName>
    <definedName name="ttronmk">#REF!</definedName>
    <definedName name="tv75nc" localSheetId="1">#REF!</definedName>
    <definedName name="tv75nc" localSheetId="0">#REF!</definedName>
    <definedName name="tv75nc">#REF!</definedName>
    <definedName name="tv75vl" localSheetId="1">#REF!</definedName>
    <definedName name="tv75vl" localSheetId="0">#REF!</definedName>
    <definedName name="tv75vl">#REF!</definedName>
    <definedName name="tx1pignc" localSheetId="1">'[5]thao-go'!#REF!</definedName>
    <definedName name="tx1pignc" localSheetId="0">'[5]thao-go'!#REF!</definedName>
    <definedName name="tx1pignc">'[5]thao-go'!#REF!</definedName>
    <definedName name="tx1pindnc" localSheetId="1">'[5]thao-go'!#REF!</definedName>
    <definedName name="tx1pindnc" localSheetId="0">'[5]thao-go'!#REF!</definedName>
    <definedName name="tx1pindnc">'[5]thao-go'!#REF!</definedName>
    <definedName name="tx1pingnc" localSheetId="1">'[5]thao-go'!#REF!</definedName>
    <definedName name="tx1pingnc" localSheetId="0">'[5]thao-go'!#REF!</definedName>
    <definedName name="tx1pingnc">'[5]thao-go'!#REF!</definedName>
    <definedName name="tx1pintnc" localSheetId="1">'[5]thao-go'!#REF!</definedName>
    <definedName name="tx1pintnc" localSheetId="0">'[5]thao-go'!#REF!</definedName>
    <definedName name="tx1pintnc">'[5]thao-go'!#REF!</definedName>
    <definedName name="tx1pitnc" localSheetId="1">'[5]thao-go'!#REF!</definedName>
    <definedName name="tx1pitnc" localSheetId="0">'[5]thao-go'!#REF!</definedName>
    <definedName name="tx1pitnc">'[5]thao-go'!#REF!</definedName>
    <definedName name="tx2mhnnc" localSheetId="1">'[5]thao-go'!#REF!</definedName>
    <definedName name="tx2mhnnc" localSheetId="0">'[5]thao-go'!#REF!</definedName>
    <definedName name="tx2mhnnc">'[5]thao-go'!#REF!</definedName>
    <definedName name="tx2mitnc" localSheetId="1">'[5]thao-go'!#REF!</definedName>
    <definedName name="tx2mitnc" localSheetId="0">'[5]thao-go'!#REF!</definedName>
    <definedName name="tx2mitnc">'[5]thao-go'!#REF!</definedName>
    <definedName name="txhnnc" localSheetId="1">'[5]thao-go'!#REF!</definedName>
    <definedName name="txhnnc" localSheetId="0">'[5]thao-go'!#REF!</definedName>
    <definedName name="txhnnc">'[5]thao-go'!#REF!</definedName>
    <definedName name="txig1nc" localSheetId="1">'[5]thao-go'!#REF!</definedName>
    <definedName name="txig1nc" localSheetId="0">'[5]thao-go'!#REF!</definedName>
    <definedName name="txig1nc">'[5]thao-go'!#REF!</definedName>
    <definedName name="txin190nc" localSheetId="1">'[5]thao-go'!#REF!</definedName>
    <definedName name="txin190nc" localSheetId="0">'[5]thao-go'!#REF!</definedName>
    <definedName name="txin190nc">'[5]thao-go'!#REF!</definedName>
    <definedName name="txinnc" localSheetId="1">'[5]thao-go'!#REF!</definedName>
    <definedName name="txinnc" localSheetId="0">'[5]thao-go'!#REF!</definedName>
    <definedName name="txinnc">'[5]thao-go'!#REF!</definedName>
    <definedName name="txit1nc" localSheetId="1">'[5]thao-go'!#REF!</definedName>
    <definedName name="txit1nc" localSheetId="0">'[5]thao-go'!#REF!</definedName>
    <definedName name="txit1nc">'[5]thao-go'!#REF!</definedName>
    <definedName name="VARIINST" localSheetId="1">#REF!</definedName>
    <definedName name="VARIINST" localSheetId="0">#REF!</definedName>
    <definedName name="VARIINST">#REF!</definedName>
    <definedName name="VARIPURC" localSheetId="1">#REF!</definedName>
    <definedName name="VARIPURC" localSheetId="0">#REF!</definedName>
    <definedName name="VARIPURC">#REF!</definedName>
    <definedName name="VCDD3p" localSheetId="1">'[5]KPVC-BD '!#REF!</definedName>
    <definedName name="VCDD3p" localSheetId="0">'[5]KPVC-BD '!#REF!</definedName>
    <definedName name="VCDD3p">'[5]KPVC-BD '!#REF!</definedName>
    <definedName name="VCHT" localSheetId="1">#REF!</definedName>
    <definedName name="VCHT" localSheetId="0">#REF!</definedName>
    <definedName name="VCHT">#REF!</definedName>
    <definedName name="VCTT" localSheetId="1">#REF!</definedName>
    <definedName name="VCTT" localSheetId="0">#REF!</definedName>
    <definedName name="VCTT">#REF!</definedName>
    <definedName name="VCVBT1">'[5]VCV-BE-TONG'!$G$11</definedName>
    <definedName name="VCVBT2">'[5]VCV-BE-TONG'!$G$17</definedName>
    <definedName name="vcxa">[25]TT04!$J$20</definedName>
    <definedName name="vd3p" localSheetId="1">#REF!</definedName>
    <definedName name="vd3p" localSheetId="0">#REF!</definedName>
    <definedName name="vd3p">#REF!</definedName>
    <definedName name="vdkt">[6]gVL!$Q$55</definedName>
    <definedName name="vfgdsvd" localSheetId="1">#REF!</definedName>
    <definedName name="vfgdsvd" localSheetId="0">#REF!</definedName>
    <definedName name="vfgdsvd">#REF!</definedName>
    <definedName name="vl1p" localSheetId="1">#REF!</definedName>
    <definedName name="vl1p" localSheetId="0">#REF!</definedName>
    <definedName name="vl1p">#REF!</definedName>
    <definedName name="vl3p" localSheetId="1">#REF!</definedName>
    <definedName name="vl3p" localSheetId="0">#REF!</definedName>
    <definedName name="vl3p">#REF!</definedName>
    <definedName name="vldd" localSheetId="1">'[5]TH XL'!#REF!</definedName>
    <definedName name="vldd" localSheetId="0">'[5]TH XL'!#REF!</definedName>
    <definedName name="vldd">'[5]TH XL'!#REF!</definedName>
    <definedName name="vldn400" localSheetId="1">#REF!</definedName>
    <definedName name="vldn400" localSheetId="0">#REF!</definedName>
    <definedName name="vldn400">#REF!</definedName>
    <definedName name="vldn600" localSheetId="1">#REF!</definedName>
    <definedName name="vldn600" localSheetId="0">#REF!</definedName>
    <definedName name="vldn600">#REF!</definedName>
    <definedName name="VLHC">[5]TNHCHINH!$I$38</definedName>
    <definedName name="vltr" localSheetId="1">'[5]TH XL'!#REF!</definedName>
    <definedName name="vltr" localSheetId="0">'[5]TH XL'!#REF!</definedName>
    <definedName name="vltr">'[5]TH XL'!#REF!</definedName>
    <definedName name="vltram" localSheetId="1">#REF!</definedName>
    <definedName name="vltram" localSheetId="0">#REF!</definedName>
    <definedName name="vltram">#REF!</definedName>
    <definedName name="vr3p" localSheetId="1">#REF!</definedName>
    <definedName name="vr3p" localSheetId="0">#REF!</definedName>
    <definedName name="vr3p">#REF!</definedName>
    <definedName name="vt1pbs" localSheetId="1">'[5]lam-moi'!#REF!</definedName>
    <definedName name="vt1pbs" localSheetId="0">'[5]lam-moi'!#REF!</definedName>
    <definedName name="vt1pbs">'[5]lam-moi'!#REF!</definedName>
    <definedName name="vtbs" localSheetId="1">'[5]lam-moi'!#REF!</definedName>
    <definedName name="vtbs" localSheetId="0">'[5]lam-moi'!#REF!</definedName>
    <definedName name="vtbs">'[5]lam-moi'!#REF!</definedName>
    <definedName name="W" localSheetId="1">#REF!</definedName>
    <definedName name="W" localSheetId="0">#REF!</definedName>
    <definedName name="W">#REF!</definedName>
    <definedName name="wrn.chi._.tiÆt." localSheetId="1" hidden="1">{#N/A,#N/A,FALSE,"Chi tiÆt"}</definedName>
    <definedName name="wrn.chi._.tiÆt." localSheetId="0" hidden="1">{#N/A,#N/A,FALSE,"Chi tiÆt"}</definedName>
    <definedName name="wrn.chi._.tiÆt." hidden="1">{#N/A,#N/A,FALSE,"Chi tiÆt"}</definedName>
    <definedName name="X" localSheetId="1">#REF!</definedName>
    <definedName name="X" localSheetId="0">#REF!</definedName>
    <definedName name="X">#REF!</definedName>
    <definedName name="x17dnc" localSheetId="1">[5]chitiet!#REF!</definedName>
    <definedName name="x17dnc" localSheetId="0">[5]chitiet!#REF!</definedName>
    <definedName name="x17dnc">[5]chitiet!#REF!</definedName>
    <definedName name="x17dvl" localSheetId="1">[5]chitiet!#REF!</definedName>
    <definedName name="x17dvl" localSheetId="0">[5]chitiet!#REF!</definedName>
    <definedName name="x17dvl">[5]chitiet!#REF!</definedName>
    <definedName name="x17knc" localSheetId="1">[5]chitiet!#REF!</definedName>
    <definedName name="x17knc" localSheetId="0">[5]chitiet!#REF!</definedName>
    <definedName name="x17knc">[5]chitiet!#REF!</definedName>
    <definedName name="x17kvl" localSheetId="1">[5]chitiet!#REF!</definedName>
    <definedName name="x17kvl" localSheetId="0">[5]chitiet!#REF!</definedName>
    <definedName name="x17kvl">[5]chitiet!#REF!</definedName>
    <definedName name="X1pFCOnc" localSheetId="1">'[5]CHITIET VL-NC-TT -1p'!#REF!</definedName>
    <definedName name="X1pFCOnc" localSheetId="0">'[5]CHITIET VL-NC-TT -1p'!#REF!</definedName>
    <definedName name="X1pFCOnc">'[5]CHITIET VL-NC-TT -1p'!#REF!</definedName>
    <definedName name="X1pFCOvc" localSheetId="1">'[5]CHITIET VL-NC-TT -1p'!#REF!</definedName>
    <definedName name="X1pFCOvc" localSheetId="0">'[5]CHITIET VL-NC-TT -1p'!#REF!</definedName>
    <definedName name="X1pFCOvc">'[5]CHITIET VL-NC-TT -1p'!#REF!</definedName>
    <definedName name="X1pFCOvl" localSheetId="1">'[5]CHITIET VL-NC-TT -1p'!#REF!</definedName>
    <definedName name="X1pFCOvl" localSheetId="0">'[5]CHITIET VL-NC-TT -1p'!#REF!</definedName>
    <definedName name="X1pFCOvl">'[5]CHITIET VL-NC-TT -1p'!#REF!</definedName>
    <definedName name="x1pignc" localSheetId="1">'[5]lam-moi'!#REF!</definedName>
    <definedName name="x1pignc" localSheetId="0">'[5]lam-moi'!#REF!</definedName>
    <definedName name="x1pignc">'[5]lam-moi'!#REF!</definedName>
    <definedName name="X1pIGvc" localSheetId="1">'[5]CHITIET VL-NC-TT -1p'!#REF!</definedName>
    <definedName name="X1pIGvc" localSheetId="0">'[5]CHITIET VL-NC-TT -1p'!#REF!</definedName>
    <definedName name="X1pIGvc">'[5]CHITIET VL-NC-TT -1p'!#REF!</definedName>
    <definedName name="x1pigvl" localSheetId="1">'[5]lam-moi'!#REF!</definedName>
    <definedName name="x1pigvl" localSheetId="0">'[5]lam-moi'!#REF!</definedName>
    <definedName name="x1pigvl">'[5]lam-moi'!#REF!</definedName>
    <definedName name="x1pind" localSheetId="1">#REF!</definedName>
    <definedName name="x1pind" localSheetId="0">#REF!</definedName>
    <definedName name="x1pind">#REF!</definedName>
    <definedName name="x1pindnc" localSheetId="1">'[5]lam-moi'!#REF!</definedName>
    <definedName name="x1pindnc" localSheetId="0">'[5]lam-moi'!#REF!</definedName>
    <definedName name="x1pindnc">'[5]lam-moi'!#REF!</definedName>
    <definedName name="x1pindvl" localSheetId="1">'[5]lam-moi'!#REF!</definedName>
    <definedName name="x1pindvl" localSheetId="0">'[5]lam-moi'!#REF!</definedName>
    <definedName name="x1pindvl">'[5]lam-moi'!#REF!</definedName>
    <definedName name="x1ping" localSheetId="1">#REF!</definedName>
    <definedName name="x1ping" localSheetId="0">#REF!</definedName>
    <definedName name="x1ping">#REF!</definedName>
    <definedName name="x1pingnc" localSheetId="1">'[5]lam-moi'!#REF!</definedName>
    <definedName name="x1pingnc" localSheetId="0">'[5]lam-moi'!#REF!</definedName>
    <definedName name="x1pingnc">'[5]lam-moi'!#REF!</definedName>
    <definedName name="x1pingvl" localSheetId="1">'[5]lam-moi'!#REF!</definedName>
    <definedName name="x1pingvl" localSheetId="0">'[5]lam-moi'!#REF!</definedName>
    <definedName name="x1pingvl">'[5]lam-moi'!#REF!</definedName>
    <definedName name="x1pint" localSheetId="1">#REF!</definedName>
    <definedName name="x1pint" localSheetId="0">#REF!</definedName>
    <definedName name="x1pint">#REF!</definedName>
    <definedName name="x1pintnc" localSheetId="1">'[5]lam-moi'!#REF!</definedName>
    <definedName name="x1pintnc" localSheetId="0">'[5]lam-moi'!#REF!</definedName>
    <definedName name="x1pintnc">'[5]lam-moi'!#REF!</definedName>
    <definedName name="X1pINTvc" localSheetId="1">'[5]CHITIET VL-NC-TT -1p'!#REF!</definedName>
    <definedName name="X1pINTvc" localSheetId="0">'[5]CHITIET VL-NC-TT -1p'!#REF!</definedName>
    <definedName name="X1pINTvc">'[5]CHITIET VL-NC-TT -1p'!#REF!</definedName>
    <definedName name="x1pintvl" localSheetId="1">'[5]lam-moi'!#REF!</definedName>
    <definedName name="x1pintvl" localSheetId="0">'[5]lam-moi'!#REF!</definedName>
    <definedName name="x1pintvl">'[5]lam-moi'!#REF!</definedName>
    <definedName name="x1pitnc" localSheetId="1">'[5]lam-moi'!#REF!</definedName>
    <definedName name="x1pitnc" localSheetId="0">'[5]lam-moi'!#REF!</definedName>
    <definedName name="x1pitnc">'[5]lam-moi'!#REF!</definedName>
    <definedName name="X1pITvc" localSheetId="1">'[5]CHITIET VL-NC-TT -1p'!#REF!</definedName>
    <definedName name="X1pITvc" localSheetId="0">'[5]CHITIET VL-NC-TT -1p'!#REF!</definedName>
    <definedName name="X1pITvc">'[5]CHITIET VL-NC-TT -1p'!#REF!</definedName>
    <definedName name="x1pitvl" localSheetId="1">'[5]lam-moi'!#REF!</definedName>
    <definedName name="x1pitvl" localSheetId="0">'[5]lam-moi'!#REF!</definedName>
    <definedName name="x1pitvl">'[5]lam-moi'!#REF!</definedName>
    <definedName name="x20knc" localSheetId="1">[5]chitiet!#REF!</definedName>
    <definedName name="x20knc" localSheetId="0">[5]chitiet!#REF!</definedName>
    <definedName name="x20knc">[5]chitiet!#REF!</definedName>
    <definedName name="x20kvl" localSheetId="1">[5]chitiet!#REF!</definedName>
    <definedName name="x20kvl" localSheetId="0">[5]chitiet!#REF!</definedName>
    <definedName name="x20kvl">[5]chitiet!#REF!</definedName>
    <definedName name="x22knc" localSheetId="1">[5]chitiet!#REF!</definedName>
    <definedName name="x22knc" localSheetId="0">[5]chitiet!#REF!</definedName>
    <definedName name="x22knc">[5]chitiet!#REF!</definedName>
    <definedName name="x22kvl" localSheetId="1">[5]chitiet!#REF!</definedName>
    <definedName name="x22kvl" localSheetId="0">[5]chitiet!#REF!</definedName>
    <definedName name="x22kvl">[5]chitiet!#REF!</definedName>
    <definedName name="x2mig1nc" localSheetId="1">'[5]lam-moi'!#REF!</definedName>
    <definedName name="x2mig1nc" localSheetId="0">'[5]lam-moi'!#REF!</definedName>
    <definedName name="x2mig1nc">'[5]lam-moi'!#REF!</definedName>
    <definedName name="x2mig1vl" localSheetId="1">'[5]lam-moi'!#REF!</definedName>
    <definedName name="x2mig1vl" localSheetId="0">'[5]lam-moi'!#REF!</definedName>
    <definedName name="x2mig1vl">'[5]lam-moi'!#REF!</definedName>
    <definedName name="x2min1nc" localSheetId="1">'[5]lam-moi'!#REF!</definedName>
    <definedName name="x2min1nc" localSheetId="0">'[5]lam-moi'!#REF!</definedName>
    <definedName name="x2min1nc">'[5]lam-moi'!#REF!</definedName>
    <definedName name="x2min1vl" localSheetId="1">'[5]lam-moi'!#REF!</definedName>
    <definedName name="x2min1vl" localSheetId="0">'[5]lam-moi'!#REF!</definedName>
    <definedName name="x2min1vl">'[5]lam-moi'!#REF!</definedName>
    <definedName name="x2mit1vl" localSheetId="1">'[5]lam-moi'!#REF!</definedName>
    <definedName name="x2mit1vl" localSheetId="0">'[5]lam-moi'!#REF!</definedName>
    <definedName name="x2mit1vl">'[5]lam-moi'!#REF!</definedName>
    <definedName name="x2mitnc" localSheetId="1">'[5]lam-moi'!#REF!</definedName>
    <definedName name="x2mitnc" localSheetId="0">'[5]lam-moi'!#REF!</definedName>
    <definedName name="x2mitnc">'[5]lam-moi'!#REF!</definedName>
    <definedName name="xa" localSheetId="1">[29]TTTram!#REF!</definedName>
    <definedName name="xa" localSheetId="0">[29]TTTram!#REF!</definedName>
    <definedName name="xa">[29]TTTram!#REF!</definedName>
    <definedName name="XCCT">0.5</definedName>
    <definedName name="xdsnc" localSheetId="1">[5]gtrinh!#REF!</definedName>
    <definedName name="xdsnc" localSheetId="0">[5]gtrinh!#REF!</definedName>
    <definedName name="xdsnc">[5]gtrinh!#REF!</definedName>
    <definedName name="xdsvl" localSheetId="1">[5]gtrinh!#REF!</definedName>
    <definedName name="xdsvl" localSheetId="0">[5]gtrinh!#REF!</definedName>
    <definedName name="xdsvl">[5]gtrinh!#REF!</definedName>
    <definedName name="xfco" localSheetId="1">#REF!</definedName>
    <definedName name="xfco" localSheetId="0">#REF!</definedName>
    <definedName name="xfco">#REF!</definedName>
    <definedName name="xfco3p" localSheetId="1">#REF!</definedName>
    <definedName name="xfco3p" localSheetId="0">#REF!</definedName>
    <definedName name="xfco3p">#REF!</definedName>
    <definedName name="xfconc" localSheetId="1">'[5]lam-moi'!#REF!</definedName>
    <definedName name="xfconc" localSheetId="0">'[5]lam-moi'!#REF!</definedName>
    <definedName name="xfconc">'[5]lam-moi'!#REF!</definedName>
    <definedName name="xfconc3p">'[5]CHITIET VL-NC'!$G$94</definedName>
    <definedName name="xfcotnc" localSheetId="1">#REF!</definedName>
    <definedName name="xfcotnc" localSheetId="0">#REF!</definedName>
    <definedName name="xfcotnc">#REF!</definedName>
    <definedName name="xfcotvl" localSheetId="1">#REF!</definedName>
    <definedName name="xfcotvl" localSheetId="0">#REF!</definedName>
    <definedName name="xfcotvl">#REF!</definedName>
    <definedName name="xfcovl" localSheetId="1">'[5]lam-moi'!#REF!</definedName>
    <definedName name="xfcovl" localSheetId="0">'[5]lam-moi'!#REF!</definedName>
    <definedName name="xfcovl">'[5]lam-moi'!#REF!</definedName>
    <definedName name="xfcovl3p">'[5]CHITIET VL-NC'!$G$90</definedName>
    <definedName name="xfnc" localSheetId="1">'[5]lam-moi'!#REF!</definedName>
    <definedName name="xfnc" localSheetId="0">'[5]lam-moi'!#REF!</definedName>
    <definedName name="xfnc">'[5]lam-moi'!#REF!</definedName>
    <definedName name="xfvl" localSheetId="1">'[5]lam-moi'!#REF!</definedName>
    <definedName name="xfvl" localSheetId="0">'[5]lam-moi'!#REF!</definedName>
    <definedName name="xfvl">'[5]lam-moi'!#REF!</definedName>
    <definedName name="xhn" localSheetId="1">#REF!</definedName>
    <definedName name="xhn" localSheetId="0">#REF!</definedName>
    <definedName name="xhn">#REF!</definedName>
    <definedName name="xhnnc" localSheetId="1">'[5]lam-moi'!#REF!</definedName>
    <definedName name="xhnnc" localSheetId="0">'[5]lam-moi'!#REF!</definedName>
    <definedName name="xhnnc">'[5]lam-moi'!#REF!</definedName>
    <definedName name="xhnvl" localSheetId="1">'[5]lam-moi'!#REF!</definedName>
    <definedName name="xhnvl" localSheetId="0">'[5]lam-moi'!#REF!</definedName>
    <definedName name="xhnvl">'[5]lam-moi'!#REF!</definedName>
    <definedName name="xig" localSheetId="1">#REF!</definedName>
    <definedName name="xig" localSheetId="0">#REF!</definedName>
    <definedName name="xig">#REF!</definedName>
    <definedName name="xig1" localSheetId="1">#REF!</definedName>
    <definedName name="xig1" localSheetId="0">#REF!</definedName>
    <definedName name="xig1">#REF!</definedName>
    <definedName name="xig1nc" localSheetId="1">'[5]lam-moi'!#REF!</definedName>
    <definedName name="xig1nc" localSheetId="0">'[5]lam-moi'!#REF!</definedName>
    <definedName name="xig1nc">'[5]lam-moi'!#REF!</definedName>
    <definedName name="xig1p" localSheetId="1">#REF!</definedName>
    <definedName name="xig1p" localSheetId="0">#REF!</definedName>
    <definedName name="xig1p">#REF!</definedName>
    <definedName name="xig1pnc" localSheetId="1">'[5]lam-moi'!#REF!</definedName>
    <definedName name="xig1pnc" localSheetId="0">'[5]lam-moi'!#REF!</definedName>
    <definedName name="xig1pnc">'[5]lam-moi'!#REF!</definedName>
    <definedName name="xig1pvl" localSheetId="1">'[5]lam-moi'!#REF!</definedName>
    <definedName name="xig1pvl" localSheetId="0">'[5]lam-moi'!#REF!</definedName>
    <definedName name="xig1pvl">'[5]lam-moi'!#REF!</definedName>
    <definedName name="xig1vl" localSheetId="1">'[5]lam-moi'!#REF!</definedName>
    <definedName name="xig1vl" localSheetId="0">'[5]lam-moi'!#REF!</definedName>
    <definedName name="xig1vl">'[5]lam-moi'!#REF!</definedName>
    <definedName name="xig2nc" localSheetId="1">'[5]lam-moi'!#REF!</definedName>
    <definedName name="xig2nc" localSheetId="0">'[5]lam-moi'!#REF!</definedName>
    <definedName name="xig2nc">'[5]lam-moi'!#REF!</definedName>
    <definedName name="xig2vl" localSheetId="1">'[5]lam-moi'!#REF!</definedName>
    <definedName name="xig2vl" localSheetId="0">'[5]lam-moi'!#REF!</definedName>
    <definedName name="xig2vl">'[5]lam-moi'!#REF!</definedName>
    <definedName name="xig3p" localSheetId="1">#REF!</definedName>
    <definedName name="xig3p" localSheetId="0">#REF!</definedName>
    <definedName name="xig3p">#REF!</definedName>
    <definedName name="xiggnc">'[5]CHITIET VL-NC'!$G$57</definedName>
    <definedName name="xiggvl">'[5]CHITIET VL-NC'!$G$53</definedName>
    <definedName name="xignc" localSheetId="1">'[5]lam-moi'!#REF!</definedName>
    <definedName name="xignc" localSheetId="0">'[5]lam-moi'!#REF!</definedName>
    <definedName name="xignc">'[5]lam-moi'!#REF!</definedName>
    <definedName name="xignc3p" localSheetId="1">#REF!</definedName>
    <definedName name="xignc3p" localSheetId="0">#REF!</definedName>
    <definedName name="xignc3p">#REF!</definedName>
    <definedName name="xigvl" localSheetId="1">'[5]lam-moi'!#REF!</definedName>
    <definedName name="xigvl" localSheetId="0">'[5]lam-moi'!#REF!</definedName>
    <definedName name="xigvl">'[5]lam-moi'!#REF!</definedName>
    <definedName name="xigvl3p" localSheetId="1">#REF!</definedName>
    <definedName name="xigvl3p" localSheetId="0">#REF!</definedName>
    <definedName name="xigvl3p">#REF!</definedName>
    <definedName name="xin" localSheetId="1">#REF!</definedName>
    <definedName name="xin" localSheetId="0">#REF!</definedName>
    <definedName name="xin">#REF!</definedName>
    <definedName name="xin190" localSheetId="1">#REF!</definedName>
    <definedName name="xin190" localSheetId="0">#REF!</definedName>
    <definedName name="xin190">#REF!</definedName>
    <definedName name="xin1903p" localSheetId="1">#REF!</definedName>
    <definedName name="xin1903p" localSheetId="0">#REF!</definedName>
    <definedName name="xin1903p">#REF!</definedName>
    <definedName name="xin190nc" localSheetId="1">'[5]lam-moi'!#REF!</definedName>
    <definedName name="xin190nc" localSheetId="0">'[5]lam-moi'!#REF!</definedName>
    <definedName name="xin190nc">'[5]lam-moi'!#REF!</definedName>
    <definedName name="xin190nc3p">'[5]CHITIET VL-NC'!$G$76</definedName>
    <definedName name="xin190vl" localSheetId="1">'[5]lam-moi'!#REF!</definedName>
    <definedName name="xin190vl" localSheetId="0">'[5]lam-moi'!#REF!</definedName>
    <definedName name="xin190vl">'[5]lam-moi'!#REF!</definedName>
    <definedName name="xin190vl3p">'[5]CHITIET VL-NC'!$G$72</definedName>
    <definedName name="xin2903p" localSheetId="1">#REF!</definedName>
    <definedName name="xin2903p" localSheetId="0">#REF!</definedName>
    <definedName name="xin2903p">#REF!</definedName>
    <definedName name="xin290nc3p" localSheetId="1">#REF!</definedName>
    <definedName name="xin290nc3p" localSheetId="0">#REF!</definedName>
    <definedName name="xin290nc3p">#REF!</definedName>
    <definedName name="xin290vl3p" localSheetId="1">#REF!</definedName>
    <definedName name="xin290vl3p" localSheetId="0">#REF!</definedName>
    <definedName name="xin290vl3p">#REF!</definedName>
    <definedName name="xin3p" localSheetId="1">#REF!</definedName>
    <definedName name="xin3p" localSheetId="0">#REF!</definedName>
    <definedName name="xin3p">#REF!</definedName>
    <definedName name="xin901nc" localSheetId="1">'[5]lam-moi'!#REF!</definedName>
    <definedName name="xin901nc" localSheetId="0">'[5]lam-moi'!#REF!</definedName>
    <definedName name="xin901nc">'[5]lam-moi'!#REF!</definedName>
    <definedName name="xin901vl" localSheetId="1">'[5]lam-moi'!#REF!</definedName>
    <definedName name="xin901vl" localSheetId="0">'[5]lam-moi'!#REF!</definedName>
    <definedName name="xin901vl">'[5]lam-moi'!#REF!</definedName>
    <definedName name="xind" localSheetId="1">#REF!</definedName>
    <definedName name="xind" localSheetId="0">#REF!</definedName>
    <definedName name="xind">#REF!</definedName>
    <definedName name="xind1p" localSheetId="1">#REF!</definedName>
    <definedName name="xind1p" localSheetId="0">#REF!</definedName>
    <definedName name="xind1p">#REF!</definedName>
    <definedName name="xind1pnc" localSheetId="1">'[5]lam-moi'!#REF!</definedName>
    <definedName name="xind1pnc" localSheetId="0">'[5]lam-moi'!#REF!</definedName>
    <definedName name="xind1pnc">'[5]lam-moi'!#REF!</definedName>
    <definedName name="xind1pvl" localSheetId="1">'[5]lam-moi'!#REF!</definedName>
    <definedName name="xind1pvl" localSheetId="0">'[5]lam-moi'!#REF!</definedName>
    <definedName name="xind1pvl">'[5]lam-moi'!#REF!</definedName>
    <definedName name="xind3p" localSheetId="1">#REF!</definedName>
    <definedName name="xind3p" localSheetId="0">#REF!</definedName>
    <definedName name="xind3p">#REF!</definedName>
    <definedName name="xindnc" localSheetId="1">'[5]lam-moi'!#REF!</definedName>
    <definedName name="xindnc" localSheetId="0">'[5]lam-moi'!#REF!</definedName>
    <definedName name="xindnc">'[5]lam-moi'!#REF!</definedName>
    <definedName name="xindnc1p" localSheetId="1">#REF!</definedName>
    <definedName name="xindnc1p" localSheetId="0">#REF!</definedName>
    <definedName name="xindnc1p">#REF!</definedName>
    <definedName name="xindnc3p">'[5]CHITIET VL-NC'!$G$85</definedName>
    <definedName name="xindvl" localSheetId="1">'[5]lam-moi'!#REF!</definedName>
    <definedName name="xindvl" localSheetId="0">'[5]lam-moi'!#REF!</definedName>
    <definedName name="xindvl">'[5]lam-moi'!#REF!</definedName>
    <definedName name="xindvl1p" localSheetId="1">#REF!</definedName>
    <definedName name="xindvl1p" localSheetId="0">#REF!</definedName>
    <definedName name="xindvl1p">#REF!</definedName>
    <definedName name="xindvl3p">'[5]CHITIET VL-NC'!$G$80</definedName>
    <definedName name="xing1p" localSheetId="1">#REF!</definedName>
    <definedName name="xing1p" localSheetId="0">#REF!</definedName>
    <definedName name="xing1p">#REF!</definedName>
    <definedName name="xing1pnc" localSheetId="1">'[5]lam-moi'!#REF!</definedName>
    <definedName name="xing1pnc" localSheetId="0">'[5]lam-moi'!#REF!</definedName>
    <definedName name="xing1pnc">'[5]lam-moi'!#REF!</definedName>
    <definedName name="xing1pvl" localSheetId="1">'[5]lam-moi'!#REF!</definedName>
    <definedName name="xing1pvl" localSheetId="0">'[5]lam-moi'!#REF!</definedName>
    <definedName name="xing1pvl">'[5]lam-moi'!#REF!</definedName>
    <definedName name="xingnc1p" localSheetId="1">#REF!</definedName>
    <definedName name="xingnc1p" localSheetId="0">#REF!</definedName>
    <definedName name="xingnc1p">#REF!</definedName>
    <definedName name="xingvl1p" localSheetId="1">#REF!</definedName>
    <definedName name="xingvl1p" localSheetId="0">#REF!</definedName>
    <definedName name="xingvl1p">#REF!</definedName>
    <definedName name="xinnc" localSheetId="1">'[5]lam-moi'!#REF!</definedName>
    <definedName name="xinnc" localSheetId="0">'[5]lam-moi'!#REF!</definedName>
    <definedName name="xinnc">'[5]lam-moi'!#REF!</definedName>
    <definedName name="xinnc3p" localSheetId="1">#REF!</definedName>
    <definedName name="xinnc3p" localSheetId="0">#REF!</definedName>
    <definedName name="xinnc3p">#REF!</definedName>
    <definedName name="xint1p" localSheetId="1">#REF!</definedName>
    <definedName name="xint1p" localSheetId="0">#REF!</definedName>
    <definedName name="xint1p">#REF!</definedName>
    <definedName name="xinvl" localSheetId="1">'[5]lam-moi'!#REF!</definedName>
    <definedName name="xinvl" localSheetId="0">'[5]lam-moi'!#REF!</definedName>
    <definedName name="xinvl">'[5]lam-moi'!#REF!</definedName>
    <definedName name="xinvl3p" localSheetId="1">#REF!</definedName>
    <definedName name="xinvl3p" localSheetId="0">#REF!</definedName>
    <definedName name="xinvl3p">#REF!</definedName>
    <definedName name="xit" localSheetId="1">#REF!</definedName>
    <definedName name="xit" localSheetId="0">#REF!</definedName>
    <definedName name="xit">#REF!</definedName>
    <definedName name="xit1" localSheetId="1">#REF!</definedName>
    <definedName name="xit1" localSheetId="0">#REF!</definedName>
    <definedName name="xit1">#REF!</definedName>
    <definedName name="xit1nc" localSheetId="1">'[5]lam-moi'!#REF!</definedName>
    <definedName name="xit1nc" localSheetId="0">'[5]lam-moi'!#REF!</definedName>
    <definedName name="xit1nc">'[5]lam-moi'!#REF!</definedName>
    <definedName name="xit1p" localSheetId="1">#REF!</definedName>
    <definedName name="xit1p" localSheetId="0">#REF!</definedName>
    <definedName name="xit1p">#REF!</definedName>
    <definedName name="xit1pnc" localSheetId="1">'[5]lam-moi'!#REF!</definedName>
    <definedName name="xit1pnc" localSheetId="0">'[5]lam-moi'!#REF!</definedName>
    <definedName name="xit1pnc">'[5]lam-moi'!#REF!</definedName>
    <definedName name="xit1pvl" localSheetId="1">'[5]lam-moi'!#REF!</definedName>
    <definedName name="xit1pvl" localSheetId="0">'[5]lam-moi'!#REF!</definedName>
    <definedName name="xit1pvl">'[5]lam-moi'!#REF!</definedName>
    <definedName name="xit1vl" localSheetId="1">'[5]lam-moi'!#REF!</definedName>
    <definedName name="xit1vl" localSheetId="0">'[5]lam-moi'!#REF!</definedName>
    <definedName name="xit1vl">'[5]lam-moi'!#REF!</definedName>
    <definedName name="xit2nc" localSheetId="1">'[5]lam-moi'!#REF!</definedName>
    <definedName name="xit2nc" localSheetId="0">'[5]lam-moi'!#REF!</definedName>
    <definedName name="xit2nc">'[5]lam-moi'!#REF!</definedName>
    <definedName name="xit2nc3p" localSheetId="1">#REF!</definedName>
    <definedName name="xit2nc3p" localSheetId="0">#REF!</definedName>
    <definedName name="xit2nc3p">#REF!</definedName>
    <definedName name="xit2vl" localSheetId="1">'[5]lam-moi'!#REF!</definedName>
    <definedName name="xit2vl" localSheetId="0">'[5]lam-moi'!#REF!</definedName>
    <definedName name="xit2vl">'[5]lam-moi'!#REF!</definedName>
    <definedName name="xit2vl3p" localSheetId="1">#REF!</definedName>
    <definedName name="xit2vl3p" localSheetId="0">#REF!</definedName>
    <definedName name="xit2vl3p">#REF!</definedName>
    <definedName name="xit3p" localSheetId="1">#REF!</definedName>
    <definedName name="xit3p" localSheetId="0">#REF!</definedName>
    <definedName name="xit3p">#REF!</definedName>
    <definedName name="xitnc" localSheetId="1">'[5]lam-moi'!#REF!</definedName>
    <definedName name="xitnc" localSheetId="0">'[5]lam-moi'!#REF!</definedName>
    <definedName name="xitnc">'[5]lam-moi'!#REF!</definedName>
    <definedName name="xitnc3p" localSheetId="1">#REF!</definedName>
    <definedName name="xitnc3p" localSheetId="0">#REF!</definedName>
    <definedName name="xitnc3p">#REF!</definedName>
    <definedName name="xittnc">'[5]CHITIET VL-NC'!$G$48</definedName>
    <definedName name="xittvl">'[5]CHITIET VL-NC'!$G$44</definedName>
    <definedName name="xitvl" localSheetId="1">'[5]lam-moi'!#REF!</definedName>
    <definedName name="xitvl" localSheetId="0">'[5]lam-moi'!#REF!</definedName>
    <definedName name="xitvl">'[5]lam-moi'!#REF!</definedName>
    <definedName name="xitvl3p" localSheetId="1">#REF!</definedName>
    <definedName name="xitvl3p" localSheetId="0">#REF!</definedName>
    <definedName name="xitvl3p">#REF!</definedName>
    <definedName name="xm">[14]gvl!$N$16</definedName>
    <definedName name="xr1nc" localSheetId="1">'[5]lam-moi'!#REF!</definedName>
    <definedName name="xr1nc" localSheetId="0">'[5]lam-moi'!#REF!</definedName>
    <definedName name="xr1nc">'[5]lam-moi'!#REF!</definedName>
    <definedName name="xr1vl" localSheetId="1">'[5]lam-moi'!#REF!</definedName>
    <definedName name="xr1vl" localSheetId="0">'[5]lam-moi'!#REF!</definedName>
    <definedName name="xr1vl">'[5]lam-moi'!#REF!</definedName>
    <definedName name="xtr3pnc" localSheetId="1">[5]gtrinh!#REF!</definedName>
    <definedName name="xtr3pnc" localSheetId="0">[5]gtrinh!#REF!</definedName>
    <definedName name="xtr3pnc">[5]gtrinh!#REF!</definedName>
    <definedName name="xtr3pvl" localSheetId="1">[5]gtrinh!#REF!</definedName>
    <definedName name="xtr3pvl" localSheetId="0">[5]gtrinh!#REF!</definedName>
    <definedName name="xtr3pvl">[5]gtrinh!#REF!</definedName>
    <definedName name="y" localSheetId="1">#REF!</definedName>
    <definedName name="y" localSheetId="0">#REF!</definedName>
    <definedName name="y">#REF!</definedName>
    <definedName name="ZYX" localSheetId="1">#REF!</definedName>
    <definedName name="ZYX" localSheetId="0">#REF!</definedName>
    <definedName name="ZYX">#REF!</definedName>
    <definedName name="ZZZ" localSheetId="1">#REF!</definedName>
    <definedName name="ZZZ" localSheetId="0">#REF!</definedName>
    <definedName name="ZZZ">#REF!</definedName>
  </definedNames>
  <calcPr calcId="125725"/>
</workbook>
</file>

<file path=xl/calcChain.xml><?xml version="1.0" encoding="utf-8"?>
<calcChain xmlns="http://schemas.openxmlformats.org/spreadsheetml/2006/main">
  <c r="D45" i="7"/>
  <c r="C45" s="1"/>
  <c r="D44"/>
  <c r="C44" s="1"/>
  <c r="D43"/>
  <c r="C43" s="1"/>
  <c r="P42"/>
  <c r="P41" s="1"/>
  <c r="N42"/>
  <c r="M42"/>
  <c r="M41" s="1"/>
  <c r="L42"/>
  <c r="L41" s="1"/>
  <c r="K42"/>
  <c r="K41" s="1"/>
  <c r="J42"/>
  <c r="I42"/>
  <c r="I41" s="1"/>
  <c r="H42"/>
  <c r="H41" s="1"/>
  <c r="G42"/>
  <c r="G41" s="1"/>
  <c r="F42"/>
  <c r="E42"/>
  <c r="E41" s="1"/>
  <c r="N41"/>
  <c r="J41"/>
  <c r="F41"/>
  <c r="D38"/>
  <c r="C38" s="1"/>
  <c r="D37"/>
  <c r="C37" s="1"/>
  <c r="P36"/>
  <c r="O36"/>
  <c r="N36"/>
  <c r="M36"/>
  <c r="J36"/>
  <c r="I36"/>
  <c r="H36"/>
  <c r="G36"/>
  <c r="F36"/>
  <c r="D36" s="1"/>
  <c r="C36" s="1"/>
  <c r="E36"/>
  <c r="D35"/>
  <c r="C35" s="1"/>
  <c r="D34"/>
  <c r="C34" s="1"/>
  <c r="P33"/>
  <c r="N33"/>
  <c r="M33"/>
  <c r="J33"/>
  <c r="I33"/>
  <c r="H33"/>
  <c r="G33"/>
  <c r="F33"/>
  <c r="E33"/>
  <c r="D33" s="1"/>
  <c r="C33" s="1"/>
  <c r="D32"/>
  <c r="C32"/>
  <c r="D31"/>
  <c r="C31"/>
  <c r="P30"/>
  <c r="N30"/>
  <c r="M30"/>
  <c r="J30"/>
  <c r="I30"/>
  <c r="H30"/>
  <c r="G30"/>
  <c r="F30"/>
  <c r="D30" s="1"/>
  <c r="C30" s="1"/>
  <c r="E30"/>
  <c r="D29"/>
  <c r="C29" s="1"/>
  <c r="D28"/>
  <c r="C28" s="1"/>
  <c r="S27"/>
  <c r="D27"/>
  <c r="C27" s="1"/>
  <c r="S26"/>
  <c r="P26"/>
  <c r="P25" s="1"/>
  <c r="N26"/>
  <c r="M26"/>
  <c r="M25" s="1"/>
  <c r="J26"/>
  <c r="J25" s="1"/>
  <c r="I26"/>
  <c r="I25" s="1"/>
  <c r="H26"/>
  <c r="G26"/>
  <c r="G25" s="1"/>
  <c r="F26"/>
  <c r="F25" s="1"/>
  <c r="E26"/>
  <c r="N25"/>
  <c r="H25"/>
  <c r="D24"/>
  <c r="C24" s="1"/>
  <c r="D23"/>
  <c r="C23" s="1"/>
  <c r="D22"/>
  <c r="C22" s="1"/>
  <c r="D21"/>
  <c r="C21" s="1"/>
  <c r="D20"/>
  <c r="C20" s="1"/>
  <c r="P19"/>
  <c r="P18" s="1"/>
  <c r="N19"/>
  <c r="M19"/>
  <c r="M18" s="1"/>
  <c r="J19"/>
  <c r="J18" s="1"/>
  <c r="I19"/>
  <c r="H19"/>
  <c r="G19"/>
  <c r="F19"/>
  <c r="E19"/>
  <c r="N18"/>
  <c r="L18"/>
  <c r="K18"/>
  <c r="H18"/>
  <c r="G18"/>
  <c r="F18"/>
  <c r="E18"/>
  <c r="D17"/>
  <c r="C17" s="1"/>
  <c r="D16"/>
  <c r="C16" s="1"/>
  <c r="D15"/>
  <c r="C15" s="1"/>
  <c r="P14"/>
  <c r="N14"/>
  <c r="M14"/>
  <c r="J14"/>
  <c r="I14"/>
  <c r="H14"/>
  <c r="G14"/>
  <c r="F14"/>
  <c r="E14"/>
  <c r="D14" s="1"/>
  <c r="C14" s="1"/>
  <c r="D13"/>
  <c r="C13" s="1"/>
  <c r="D12"/>
  <c r="C12" s="1"/>
  <c r="P11"/>
  <c r="P10" s="1"/>
  <c r="N11"/>
  <c r="M11"/>
  <c r="M10" s="1"/>
  <c r="L11"/>
  <c r="K11"/>
  <c r="K10" s="1"/>
  <c r="K9" s="1"/>
  <c r="K8" s="1"/>
  <c r="J11"/>
  <c r="I11"/>
  <c r="I10" s="1"/>
  <c r="H11"/>
  <c r="G11"/>
  <c r="G10" s="1"/>
  <c r="F11"/>
  <c r="E11"/>
  <c r="D11" s="1"/>
  <c r="N10"/>
  <c r="N9" s="1"/>
  <c r="N8" s="1"/>
  <c r="L10"/>
  <c r="L9" s="1"/>
  <c r="J10"/>
  <c r="H10"/>
  <c r="H9" s="1"/>
  <c r="F10"/>
  <c r="D81" i="6"/>
  <c r="C81" s="1"/>
  <c r="D80"/>
  <c r="C80"/>
  <c r="D79"/>
  <c r="C79" s="1"/>
  <c r="P78"/>
  <c r="P77" s="1"/>
  <c r="N78"/>
  <c r="M78"/>
  <c r="M77" s="1"/>
  <c r="L78"/>
  <c r="L77" s="1"/>
  <c r="K78"/>
  <c r="K77" s="1"/>
  <c r="J78"/>
  <c r="I78"/>
  <c r="I77" s="1"/>
  <c r="H78"/>
  <c r="H77" s="1"/>
  <c r="G78"/>
  <c r="G77" s="1"/>
  <c r="F78"/>
  <c r="E78"/>
  <c r="E77" s="1"/>
  <c r="N77"/>
  <c r="J77"/>
  <c r="F77"/>
  <c r="D74"/>
  <c r="C74" s="1"/>
  <c r="D73"/>
  <c r="C73" s="1"/>
  <c r="P72"/>
  <c r="O72"/>
  <c r="N72"/>
  <c r="M72"/>
  <c r="J72"/>
  <c r="I72"/>
  <c r="H72"/>
  <c r="G72"/>
  <c r="F72"/>
  <c r="E72"/>
  <c r="D71"/>
  <c r="C71" s="1"/>
  <c r="D70"/>
  <c r="C70"/>
  <c r="P69"/>
  <c r="N69"/>
  <c r="M69"/>
  <c r="J69"/>
  <c r="I69"/>
  <c r="H69"/>
  <c r="G69"/>
  <c r="F69"/>
  <c r="E69"/>
  <c r="D68"/>
  <c r="C68" s="1"/>
  <c r="D67"/>
  <c r="C67" s="1"/>
  <c r="P66"/>
  <c r="N66"/>
  <c r="M66"/>
  <c r="J66"/>
  <c r="I66"/>
  <c r="H66"/>
  <c r="G66"/>
  <c r="F66"/>
  <c r="E66"/>
  <c r="D66"/>
  <c r="C66" s="1"/>
  <c r="D65"/>
  <c r="C65"/>
  <c r="D64"/>
  <c r="C64" s="1"/>
  <c r="S63"/>
  <c r="D63"/>
  <c r="C63"/>
  <c r="S62"/>
  <c r="P62"/>
  <c r="P61" s="1"/>
  <c r="N62"/>
  <c r="N61" s="1"/>
  <c r="M62"/>
  <c r="M61" s="1"/>
  <c r="J62"/>
  <c r="I62"/>
  <c r="I61" s="1"/>
  <c r="H62"/>
  <c r="H61" s="1"/>
  <c r="G62"/>
  <c r="G61" s="1"/>
  <c r="F62"/>
  <c r="E62"/>
  <c r="E61" s="1"/>
  <c r="J61"/>
  <c r="F61"/>
  <c r="I60"/>
  <c r="D60" s="1"/>
  <c r="C60" s="1"/>
  <c r="I59"/>
  <c r="D59" s="1"/>
  <c r="C59" s="1"/>
  <c r="I58"/>
  <c r="D58"/>
  <c r="C58" s="1"/>
  <c r="I57"/>
  <c r="D57" s="1"/>
  <c r="C57" s="1"/>
  <c r="I56"/>
  <c r="I55" s="1"/>
  <c r="P55"/>
  <c r="P54" s="1"/>
  <c r="N55"/>
  <c r="N54" s="1"/>
  <c r="M55"/>
  <c r="J55"/>
  <c r="H55"/>
  <c r="G55"/>
  <c r="F55"/>
  <c r="E55"/>
  <c r="M54"/>
  <c r="L54"/>
  <c r="K54"/>
  <c r="J54"/>
  <c r="H54"/>
  <c r="G54"/>
  <c r="F54"/>
  <c r="E54"/>
  <c r="D53"/>
  <c r="C53" s="1"/>
  <c r="D52"/>
  <c r="C52" s="1"/>
  <c r="D51"/>
  <c r="C51" s="1"/>
  <c r="P50"/>
  <c r="N50"/>
  <c r="M50"/>
  <c r="J50"/>
  <c r="I50"/>
  <c r="H50"/>
  <c r="G50"/>
  <c r="F50"/>
  <c r="E50"/>
  <c r="D50" s="1"/>
  <c r="C50" s="1"/>
  <c r="D49"/>
  <c r="C49"/>
  <c r="D48"/>
  <c r="C48" s="1"/>
  <c r="P47"/>
  <c r="N47"/>
  <c r="N46" s="1"/>
  <c r="M47"/>
  <c r="M46" s="1"/>
  <c r="L47"/>
  <c r="K47"/>
  <c r="J47"/>
  <c r="J46" s="1"/>
  <c r="J45" s="1"/>
  <c r="J44" s="1"/>
  <c r="I47"/>
  <c r="I46" s="1"/>
  <c r="H47"/>
  <c r="G47"/>
  <c r="F47"/>
  <c r="F46" s="1"/>
  <c r="F45" s="1"/>
  <c r="F44" s="1"/>
  <c r="E47"/>
  <c r="P46"/>
  <c r="L46"/>
  <c r="K46"/>
  <c r="K45" s="1"/>
  <c r="G46"/>
  <c r="L45"/>
  <c r="L44" s="1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P37" s="1"/>
  <c r="O38"/>
  <c r="N38"/>
  <c r="N37" s="1"/>
  <c r="M38"/>
  <c r="M37" s="1"/>
  <c r="L38"/>
  <c r="K38"/>
  <c r="J38"/>
  <c r="J37" s="1"/>
  <c r="I38"/>
  <c r="I37" s="1"/>
  <c r="H38"/>
  <c r="G38"/>
  <c r="F38"/>
  <c r="F37" s="1"/>
  <c r="E38"/>
  <c r="E37" s="1"/>
  <c r="H37"/>
  <c r="P36"/>
  <c r="O36"/>
  <c r="N36"/>
  <c r="M36"/>
  <c r="L36"/>
  <c r="K36"/>
  <c r="J36"/>
  <c r="I36"/>
  <c r="H36"/>
  <c r="G36"/>
  <c r="F36"/>
  <c r="E36"/>
  <c r="D36" s="1"/>
  <c r="C36" s="1"/>
  <c r="P35"/>
  <c r="O35"/>
  <c r="N35"/>
  <c r="M35"/>
  <c r="L35"/>
  <c r="K35"/>
  <c r="J35"/>
  <c r="I35"/>
  <c r="H35"/>
  <c r="G35"/>
  <c r="F35"/>
  <c r="E35"/>
  <c r="D35" s="1"/>
  <c r="C35" s="1"/>
  <c r="P34"/>
  <c r="O34"/>
  <c r="N34"/>
  <c r="M34"/>
  <c r="L34"/>
  <c r="K34"/>
  <c r="J34"/>
  <c r="I34"/>
  <c r="H34"/>
  <c r="G34"/>
  <c r="F34"/>
  <c r="E34"/>
  <c r="P33"/>
  <c r="P31" s="1"/>
  <c r="P30" s="1"/>
  <c r="O33"/>
  <c r="N33"/>
  <c r="M33"/>
  <c r="L33"/>
  <c r="K33"/>
  <c r="J33"/>
  <c r="I33"/>
  <c r="H33"/>
  <c r="H31" s="1"/>
  <c r="H30" s="1"/>
  <c r="G33"/>
  <c r="F33"/>
  <c r="E33"/>
  <c r="D33"/>
  <c r="C33" s="1"/>
  <c r="P32"/>
  <c r="O32"/>
  <c r="N32"/>
  <c r="N31" s="1"/>
  <c r="M32"/>
  <c r="M31" s="1"/>
  <c r="M30" s="1"/>
  <c r="L32"/>
  <c r="K32"/>
  <c r="J32"/>
  <c r="J31" s="1"/>
  <c r="J30" s="1"/>
  <c r="I32"/>
  <c r="H32"/>
  <c r="G32"/>
  <c r="G31" s="1"/>
  <c r="F32"/>
  <c r="F31" s="1"/>
  <c r="F30" s="1"/>
  <c r="E32"/>
  <c r="I31"/>
  <c r="E31"/>
  <c r="L30"/>
  <c r="K30"/>
  <c r="D29"/>
  <c r="C29" s="1"/>
  <c r="O28"/>
  <c r="N28"/>
  <c r="N27" s="1"/>
  <c r="L28"/>
  <c r="K28"/>
  <c r="D26"/>
  <c r="C26"/>
  <c r="D25"/>
  <c r="C25" s="1"/>
  <c r="P24"/>
  <c r="N24"/>
  <c r="M24"/>
  <c r="J24"/>
  <c r="I24"/>
  <c r="H24"/>
  <c r="G24"/>
  <c r="F24"/>
  <c r="D24" s="1"/>
  <c r="C24" s="1"/>
  <c r="E24"/>
  <c r="D22"/>
  <c r="C22" s="1"/>
  <c r="C19"/>
  <c r="D18"/>
  <c r="C18" s="1"/>
  <c r="D17"/>
  <c r="C17"/>
  <c r="P16"/>
  <c r="P28" s="1"/>
  <c r="P27" s="1"/>
  <c r="N16"/>
  <c r="M16"/>
  <c r="M28" s="1"/>
  <c r="M27" s="1"/>
  <c r="M23" s="1"/>
  <c r="J16"/>
  <c r="J28" s="1"/>
  <c r="J27" s="1"/>
  <c r="J23" s="1"/>
  <c r="I16"/>
  <c r="I28" s="1"/>
  <c r="I27" s="1"/>
  <c r="H16"/>
  <c r="H28" s="1"/>
  <c r="H27" s="1"/>
  <c r="G16"/>
  <c r="G28" s="1"/>
  <c r="G27" s="1"/>
  <c r="G23" s="1"/>
  <c r="F16"/>
  <c r="F28" s="1"/>
  <c r="F27" s="1"/>
  <c r="F23" s="1"/>
  <c r="E16"/>
  <c r="E28" s="1"/>
  <c r="D15"/>
  <c r="C15"/>
  <c r="D14"/>
  <c r="C14" s="1"/>
  <c r="D13"/>
  <c r="C13" s="1"/>
  <c r="D12"/>
  <c r="C12" s="1"/>
  <c r="D11"/>
  <c r="C11" s="1"/>
  <c r="P10"/>
  <c r="N10"/>
  <c r="M10"/>
  <c r="M9" s="1"/>
  <c r="J10"/>
  <c r="J9" s="1"/>
  <c r="I10"/>
  <c r="H10"/>
  <c r="G10"/>
  <c r="F10"/>
  <c r="F9" s="1"/>
  <c r="F8" s="1"/>
  <c r="E10"/>
  <c r="P9"/>
  <c r="P8" s="1"/>
  <c r="N9"/>
  <c r="H9"/>
  <c r="G9"/>
  <c r="E9"/>
  <c r="E8" s="1"/>
  <c r="I9" l="1"/>
  <c r="D10"/>
  <c r="C10" s="1"/>
  <c r="D62"/>
  <c r="C62" s="1"/>
  <c r="D69"/>
  <c r="C69" s="1"/>
  <c r="D72"/>
  <c r="C72" s="1"/>
  <c r="J9" i="7"/>
  <c r="J8" s="1"/>
  <c r="D19"/>
  <c r="C19" s="1"/>
  <c r="G37" i="6"/>
  <c r="G30" s="1"/>
  <c r="G8" s="1"/>
  <c r="K44"/>
  <c r="H46"/>
  <c r="H8" i="7"/>
  <c r="N30" i="6"/>
  <c r="D34"/>
  <c r="C34" s="1"/>
  <c r="D39"/>
  <c r="C39" s="1"/>
  <c r="D43"/>
  <c r="C43" s="1"/>
  <c r="D47"/>
  <c r="I45"/>
  <c r="I44" s="1"/>
  <c r="D55"/>
  <c r="C55" s="1"/>
  <c r="F9" i="7"/>
  <c r="F8" s="1"/>
  <c r="D26"/>
  <c r="C26" s="1"/>
  <c r="C42"/>
  <c r="C41" s="1"/>
  <c r="J8" i="6"/>
  <c r="D32"/>
  <c r="C32" s="1"/>
  <c r="D37"/>
  <c r="C37" s="1"/>
  <c r="D40"/>
  <c r="C40" s="1"/>
  <c r="P45"/>
  <c r="P44" s="1"/>
  <c r="L8" i="7"/>
  <c r="C11"/>
  <c r="D10"/>
  <c r="D18"/>
  <c r="C18" s="1"/>
  <c r="I9"/>
  <c r="I8" s="1"/>
  <c r="M9"/>
  <c r="M8" s="1"/>
  <c r="G9"/>
  <c r="G8" s="1"/>
  <c r="P9"/>
  <c r="P8" s="1"/>
  <c r="E10"/>
  <c r="E25"/>
  <c r="D25" s="1"/>
  <c r="C25" s="1"/>
  <c r="D42"/>
  <c r="D41" s="1"/>
  <c r="E27" i="6"/>
  <c r="D27" s="1"/>
  <c r="C27" s="1"/>
  <c r="D28"/>
  <c r="C28" s="1"/>
  <c r="E23"/>
  <c r="D23" s="1"/>
  <c r="C23" s="1"/>
  <c r="I23"/>
  <c r="P23"/>
  <c r="M8"/>
  <c r="D54"/>
  <c r="C54" s="1"/>
  <c r="H23"/>
  <c r="H8" s="1"/>
  <c r="N23"/>
  <c r="N8" s="1"/>
  <c r="I30"/>
  <c r="I8" s="1"/>
  <c r="N45"/>
  <c r="N44" s="1"/>
  <c r="H45"/>
  <c r="H44" s="1"/>
  <c r="C47"/>
  <c r="D46"/>
  <c r="E30"/>
  <c r="G45"/>
  <c r="G44" s="1"/>
  <c r="M45"/>
  <c r="M44" s="1"/>
  <c r="D61"/>
  <c r="C61" s="1"/>
  <c r="C78"/>
  <c r="C77" s="1"/>
  <c r="D16"/>
  <c r="C16" s="1"/>
  <c r="D31"/>
  <c r="C31" s="1"/>
  <c r="D38"/>
  <c r="C38" s="1"/>
  <c r="D56"/>
  <c r="C56" s="1"/>
  <c r="D78"/>
  <c r="D77" s="1"/>
  <c r="E46"/>
  <c r="E45" s="1"/>
  <c r="E44" s="1"/>
  <c r="D9"/>
  <c r="C9" s="1"/>
  <c r="E9" i="7" l="1"/>
  <c r="E8" s="1"/>
  <c r="D8" i="6"/>
  <c r="C8" s="1"/>
  <c r="C10" i="7"/>
  <c r="C9" s="1"/>
  <c r="C8" s="1"/>
  <c r="D9"/>
  <c r="D8" s="1"/>
  <c r="C46" i="6"/>
  <c r="C45" s="1"/>
  <c r="C44" s="1"/>
  <c r="D45"/>
  <c r="D44" s="1"/>
  <c r="D30"/>
  <c r="C30" s="1"/>
</calcChain>
</file>

<file path=xl/sharedStrings.xml><?xml version="1.0" encoding="utf-8"?>
<sst xmlns="http://schemas.openxmlformats.org/spreadsheetml/2006/main" count="233" uniqueCount="112">
  <si>
    <t>Bộ Ngoại giao</t>
  </si>
  <si>
    <t>Chương: 011</t>
  </si>
  <si>
    <t>Đơn vị: triệu đồng</t>
  </si>
  <si>
    <t>STT</t>
  </si>
  <si>
    <t>Nội dung</t>
  </si>
  <si>
    <t>Khối VPB</t>
  </si>
  <si>
    <t>Sở Ngoại vụ Tp. HCM</t>
  </si>
  <si>
    <t>Ủy ban Biên giới</t>
  </si>
  <si>
    <t>Ủy ban Người Việt</t>
  </si>
  <si>
    <t>Học viện Ngoại giao</t>
  </si>
  <si>
    <t>Báo TG &amp; VN</t>
  </si>
  <si>
    <t>Nhà khách Chính phủ</t>
  </si>
  <si>
    <t>Trung tâm Thông tin</t>
  </si>
  <si>
    <t>Trung tâm Biên phiên dịch quốc gia</t>
  </si>
  <si>
    <t>Quỹ BHCD</t>
  </si>
  <si>
    <t>Khối CQĐD</t>
  </si>
  <si>
    <t>A</t>
  </si>
  <si>
    <t>B</t>
  </si>
  <si>
    <t>I</t>
  </si>
  <si>
    <t>Tổng số thu, chi, nộp ngân sách phí, lệ phí</t>
  </si>
  <si>
    <t>Số thu phí, lệ phí</t>
  </si>
  <si>
    <t>1.1</t>
  </si>
  <si>
    <t>Lệ phí</t>
  </si>
  <si>
    <t>- Hộ chiếu</t>
  </si>
  <si>
    <t>- Lệ phí đăng ký con nuôi</t>
  </si>
  <si>
    <t>- Lệ phí cấp phép các tổ chức con nuôi</t>
  </si>
  <si>
    <t>- Quốc tịch</t>
  </si>
  <si>
    <t>- Hộ tịch</t>
  </si>
  <si>
    <t>Phí</t>
  </si>
  <si>
    <t>- Thị thực</t>
  </si>
  <si>
    <t xml:space="preserve">- Hợp pháp hóa chứng nhận lãnh sự </t>
  </si>
  <si>
    <t>- Phí xác nhận đăng ký công dân</t>
  </si>
  <si>
    <t>- Khác</t>
  </si>
  <si>
    <t>Chi từ nguồn thu phí được để lại</t>
  </si>
  <si>
    <t>2.1</t>
  </si>
  <si>
    <t>Chi sự nghiệp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</si>
  <si>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</si>
  <si>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</si>
  <si>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</si>
  <si>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</si>
  <si>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</si>
  <si>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</si>
  <si>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</si>
  <si>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</si>
  <si>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</si>
  <si>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</si>
  <si>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</si>
  <si>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</si>
  <si>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</si>
  <si>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Chi quản lý hành chính trong nước</t>
  </si>
  <si>
    <t>- Kinh phí thực hiện tự chủ</t>
  </si>
  <si>
    <t>- Kinh phí không thực hiện tự chủ</t>
  </si>
  <si>
    <t xml:space="preserve">1.2 </t>
  </si>
  <si>
    <t>Chi quản lý hành chính ngoài nước</t>
  </si>
  <si>
    <t>- Kinh phí thường xuyên CQĐD</t>
  </si>
  <si>
    <t>- Nhiệm vụ NGKT</t>
  </si>
  <si>
    <t>- Giấy tờ pháp lý (Uỷ ban người Việt)</t>
  </si>
  <si>
    <t>-</t>
  </si>
  <si>
    <t>Chương trình Lãnh đạo Mê Công và các hoạt động nâng cao năng lực</t>
  </si>
  <si>
    <t>Phát huy vai trò các cơ quan đại diện của Việt Nam ở nước ngoài trong việc hỗ trợ doanh nghiệp vừa và nhỏ phục hồi và hội nhập kinh tế quốc tế</t>
  </si>
  <si>
    <t>Hỗ trợ chính sách và chương trình dựa trên bằng chứng trong bối cảnh di cư xuyên biên giới ở Việt Nam</t>
  </si>
  <si>
    <t>Chi sự nghiệp khoa học công nghệ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</si>
  <si>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</si>
  <si>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</si>
  <si>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</si>
  <si>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</si>
  <si>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</si>
  <si>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</si>
  <si>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Đào tạo, dạy nghề  080.081</t>
  </si>
  <si>
    <t>- Kinh phí nhiệm vụ thường xuyên</t>
  </si>
  <si>
    <t>- Kinh phí nhiệm vụ không thường xuyên</t>
  </si>
  <si>
    <t>Đào tạo, bồi dưỡng lại cán bộ, công chức  080.085</t>
  </si>
  <si>
    <t>Chi sự nghiệp thông tin truyền thông</t>
  </si>
  <si>
    <t>4.1</t>
  </si>
  <si>
    <t xml:space="preserve">Kinh phí nhiệm vụ thường xuyên </t>
  </si>
  <si>
    <t>4.2</t>
  </si>
  <si>
    <t>Chi bảo đảm xã hội</t>
  </si>
  <si>
    <t>5.1</t>
  </si>
  <si>
    <t>5.2</t>
  </si>
  <si>
    <t>Chi sự nghiệp kinh tế</t>
  </si>
  <si>
    <t>6.1</t>
  </si>
  <si>
    <t>6.2</t>
  </si>
  <si>
    <t>Mã số đơn vị sử dụng NSNN</t>
  </si>
  <si>
    <t>1057878</t>
  </si>
  <si>
    <t>1053831</t>
  </si>
  <si>
    <t>1053624</t>
  </si>
  <si>
    <t>1061805</t>
  </si>
  <si>
    <t>1053625</t>
  </si>
  <si>
    <t>1082785</t>
  </si>
  <si>
    <t>1104697</t>
  </si>
  <si>
    <t>Địa điểm KBNN nơi đơn vị SDNS giao dịch</t>
  </si>
  <si>
    <t>KBNN Ba Đình; KBNN TW (Sở giao dịch)</t>
  </si>
  <si>
    <t>KBNN TP HCM</t>
  </si>
  <si>
    <t>KBNN Ba Đình - HN</t>
  </si>
  <si>
    <t xml:space="preserve">KBNN Hoàn Kiếm - HN </t>
  </si>
  <si>
    <t xml:space="preserve">KBNN Ba Đình - HN </t>
  </si>
  <si>
    <t xml:space="preserve">KBNN TW </t>
  </si>
  <si>
    <t>KBNN TW</t>
  </si>
  <si>
    <t>Biểu số 01 - Ban hành kèm theo Thông tư số 90/2018/TT-BTC ngày 28 tháng 9 năm 2018</t>
  </si>
  <si>
    <t>Tổng số được giao</t>
  </si>
  <si>
    <t>Tổng số đã phân bổ</t>
  </si>
  <si>
    <t>III</t>
  </si>
  <si>
    <t>Nguồn ngân sách trong nước</t>
  </si>
  <si>
    <t>Nguồn vốn viện trợ</t>
  </si>
  <si>
    <t>Biểu số 05 - Ban hành kèm theo Thông tư số 90/2018/TT-BTC ngày 28 tháng 9 năm 2018</t>
  </si>
  <si>
    <t>2.3</t>
  </si>
  <si>
    <t>DỰ TOÁN THU, CHI NGÂN SÁCH NHÀ NƯỚC ĐƯỢC GIAO VÀ PHÂN BỔ CHO CÁC ĐƠN VỊ TRỰC THUỘC NĂM 2024</t>
  </si>
  <si>
    <t>Cục PVNGĐ</t>
  </si>
  <si>
    <t>4=5+6+7+8+9+10+11+12+13+14</t>
  </si>
  <si>
    <t>-Phí tiếp nhận và vận chuyển đơn, chứng cứ của công dân và pháp nhân Việt Nam</t>
  </si>
  <si>
    <t>-Công chứng, chứng thực</t>
  </si>
  <si>
    <t>(Kèm theo Quyết định số 3681/BNG-QTTV ngày 25/12/2023 của Bộ Ngoại giao)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</si>
</sst>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###,###"/>
    <numFmt numFmtId="169" formatCode="0.0"/>
    <numFmt numFmtId="170" formatCode="#,##0\ &quot;€&quot;_);[Red]\(#,##0\ &quot;€&quot;\)"/>
    <numFmt numFmtId="171" formatCode="#,###"/>
    <numFmt numFmtId="172" formatCode="_ * #,##0_)_£_ ;_ * \(#,##0\)_£_ ;_ * &quot;-&quot;_)_£_ ;_ @_ "/>
    <numFmt numFmtId="173" formatCode="#,##0.00\ &quot;F&quot;;[Red]\-#,##0.00\ &quot;F&quot;"/>
    <numFmt numFmtId="174" formatCode="_-* #,##0\ &quot;F&quot;_-;\-* #,##0\ &quot;F&quot;_-;_-* &quot;-&quot;\ &quot;F&quot;_-;_-@_-"/>
    <numFmt numFmtId="175" formatCode="#,##0\ &quot;F&quot;;[Red]\-#,##0\ &quot;F&quot;"/>
    <numFmt numFmtId="176" formatCode="#,##0.00\ &quot;F&quot;;\-#,##0.00\ &quot;F&quot;"/>
    <numFmt numFmtId="177" formatCode="&quot;\&quot;#,##0.00;[Red]&quot;\&quot;\-#,##0.00"/>
    <numFmt numFmtId="178" formatCode="&quot;\&quot;#,##0;[Red]&quot;\&quot;\-#,##0"/>
    <numFmt numFmtId="179" formatCode="_-* #,##0_-;\-* #,##0_-;_-* &quot;-&quot;_-;_-@_-"/>
    <numFmt numFmtId="180" formatCode="&quot;\&quot;#,##0;\-&quot;\&quot;#,##0"/>
    <numFmt numFmtId="181" formatCode="&quot;€&quot;#,##0;[Red]\-&quot;€&quot;#,##0"/>
    <numFmt numFmtId="182" formatCode="&quot;\&quot;#,##0;[Red]\-&quot;\&quot;#,##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i/>
      <sz val="12"/>
      <color theme="1" tint="4.9989318521683403E-2"/>
      <name val="Times New Roman"/>
      <family val="1"/>
    </font>
    <font>
      <b/>
      <sz val="10"/>
      <color theme="1"/>
      <name val="Times New Roman"/>
      <family val="1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3"/>
      <name val=".VnTime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.VnTime"/>
      <family val="1"/>
    </font>
    <font>
      <b/>
      <sz val="12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23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/>
    <xf numFmtId="0" fontId="24" fillId="0" borderId="0"/>
    <xf numFmtId="168" fontId="25" fillId="0" borderId="0" applyFill="0" applyBorder="0" applyAlignment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19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32" fillId="0" borderId="3" applyNumberFormat="0" applyAlignment="0" applyProtection="0">
      <alignment horizontal="left" vertical="center"/>
    </xf>
    <xf numFmtId="0" fontId="32" fillId="0" borderId="4">
      <alignment horizontal="left" vertical="center"/>
    </xf>
    <xf numFmtId="0" fontId="26" fillId="0" borderId="0"/>
    <xf numFmtId="171" fontId="33" fillId="0" borderId="5"/>
    <xf numFmtId="0" fontId="34" fillId="0" borderId="0" applyNumberFormat="0" applyFont="0" applyFill="0" applyAlignment="0"/>
    <xf numFmtId="172" fontId="26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4" fillId="0" borderId="0"/>
    <xf numFmtId="0" fontId="2" fillId="0" borderId="0"/>
    <xf numFmtId="0" fontId="19" fillId="0" borderId="0"/>
    <xf numFmtId="0" fontId="26" fillId="0" borderId="0"/>
    <xf numFmtId="0" fontId="2" fillId="0" borderId="0"/>
    <xf numFmtId="0" fontId="19" fillId="0" borderId="0"/>
    <xf numFmtId="0" fontId="27" fillId="0" borderId="0"/>
    <xf numFmtId="0" fontId="26" fillId="0" borderId="0"/>
    <xf numFmtId="0" fontId="19" fillId="0" borderId="0"/>
    <xf numFmtId="0" fontId="30" fillId="0" borderId="0"/>
    <xf numFmtId="0" fontId="1" fillId="0" borderId="0"/>
    <xf numFmtId="0" fontId="19" fillId="0" borderId="0"/>
    <xf numFmtId="0" fontId="1" fillId="0" borderId="0"/>
    <xf numFmtId="0" fontId="36" fillId="0" borderId="0" applyNumberFormat="0" applyFill="0" applyBorder="0" applyAlignment="0" applyProtection="0">
      <alignment vertical="top"/>
    </xf>
    <xf numFmtId="0" fontId="1" fillId="0" borderId="0"/>
    <xf numFmtId="0" fontId="25" fillId="0" borderId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3" fontId="26" fillId="0" borderId="6">
      <alignment horizontal="right" vertical="center"/>
    </xf>
    <xf numFmtId="174" fontId="26" fillId="0" borderId="6">
      <alignment horizontal="center"/>
    </xf>
    <xf numFmtId="175" fontId="26" fillId="0" borderId="0"/>
    <xf numFmtId="176" fontId="26" fillId="0" borderId="2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6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42" fillId="0" borderId="0"/>
    <xf numFmtId="0" fontId="43" fillId="0" borderId="0" applyProtection="0"/>
    <xf numFmtId="179" fontId="44" fillId="0" borderId="0" applyFont="0" applyFill="0" applyBorder="0" applyAlignment="0" applyProtection="0"/>
    <xf numFmtId="40" fontId="45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9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2" xfId="0" quotePrefix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4" fillId="0" borderId="2" xfId="0" quotePrefix="1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>
      <alignment vertical="center"/>
    </xf>
    <xf numFmtId="49" fontId="2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right" vertical="center"/>
    </xf>
    <xf numFmtId="165" fontId="6" fillId="0" borderId="0" xfId="27" applyNumberFormat="1" applyFont="1" applyAlignment="1">
      <alignment vertical="center"/>
    </xf>
    <xf numFmtId="3" fontId="12" fillId="2" borderId="2" xfId="0" applyNumberFormat="1" applyFont="1" applyFill="1" applyBorder="1" applyAlignment="1">
      <alignment horizontal="right" vertical="center"/>
    </xf>
    <xf numFmtId="3" fontId="16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20" fillId="0" borderId="2" xfId="0" applyNumberFormat="1" applyFont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93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AeE­ [0]_INQUIRY ¿µ¾÷AßAø " xfId="9"/>
    <cellStyle name="AeE­_INQUIRY ¿µ¾÷AßAø " xfId="10"/>
    <cellStyle name="AÞ¸¶ [0]_INQUIRY ¿?¾÷AßAø " xfId="11"/>
    <cellStyle name="AÞ¸¶_INQUIRY ¿?¾÷AßAø " xfId="12"/>
    <cellStyle name="C?AØ_¿?¾÷CoE² " xfId="13"/>
    <cellStyle name="C￥AØ_¿μ¾÷CoE² " xfId="14"/>
    <cellStyle name="Calc Currency (0)" xfId="15"/>
    <cellStyle name="Comma [0] 2" xfId="16"/>
    <cellStyle name="Comma [0] 2 2" xfId="17"/>
    <cellStyle name="Comma 2" xfId="18"/>
    <cellStyle name="Comma 2 2" xfId="19"/>
    <cellStyle name="Comma 2 2 2" xfId="1"/>
    <cellStyle name="Comma 2 2 2 2" xfId="92"/>
    <cellStyle name="Comma 2 3" xfId="20"/>
    <cellStyle name="Comma 2 4" xfId="21"/>
    <cellStyle name="Comma 2 5" xfId="22"/>
    <cellStyle name="Comma 3" xfId="23"/>
    <cellStyle name="Comma 3 2" xfId="24"/>
    <cellStyle name="Comma 4" xfId="25"/>
    <cellStyle name="Comma 4 2" xfId="26"/>
    <cellStyle name="Comma 4 3" xfId="27"/>
    <cellStyle name="Comma 5" xfId="28"/>
    <cellStyle name="Comma 6" xfId="29"/>
    <cellStyle name="Comma 7" xfId="91"/>
    <cellStyle name="Comma0" xfId="30"/>
    <cellStyle name="Currency0" xfId="31"/>
    <cellStyle name="Date" xfId="32"/>
    <cellStyle name="Fixed" xfId="33"/>
    <cellStyle name="Header1" xfId="34"/>
    <cellStyle name="Header2" xfId="35"/>
    <cellStyle name="Ledger 17 x 11 in" xfId="36"/>
    <cellStyle name="moi" xfId="37"/>
    <cellStyle name="n" xfId="38"/>
    <cellStyle name="Normal" xfId="0" builtinId="0"/>
    <cellStyle name="Normal - Style1" xfId="39"/>
    <cellStyle name="Normal 10" xfId="40"/>
    <cellStyle name="Normal 11" xfId="41"/>
    <cellStyle name="Normal 12" xfId="42"/>
    <cellStyle name="Normal 13" xfId="43"/>
    <cellStyle name="Normal 14" xfId="44"/>
    <cellStyle name="Normal 15" xfId="45"/>
    <cellStyle name="Normal 2" xfId="46"/>
    <cellStyle name="Normal 2 2" xfId="47"/>
    <cellStyle name="Normal 2 2 2" xfId="48"/>
    <cellStyle name="Normal 2 3" xfId="49"/>
    <cellStyle name="Normal 3" xfId="50"/>
    <cellStyle name="Normal 3 2" xfId="51"/>
    <cellStyle name="Normal 3 3" xfId="52"/>
    <cellStyle name="Normal 4" xfId="53"/>
    <cellStyle name="Normal 4 2" xfId="54"/>
    <cellStyle name="Normal 4 3" xfId="55"/>
    <cellStyle name="Normal 5" xfId="56"/>
    <cellStyle name="Normal 6" xfId="57"/>
    <cellStyle name="Normal 6 2" xfId="58"/>
    <cellStyle name="Normal 7" xfId="59"/>
    <cellStyle name="Normal 8" xfId="60"/>
    <cellStyle name="Normal 9" xfId="61"/>
    <cellStyle name="Normal1" xfId="62"/>
    <cellStyle name="Percent 2" xfId="63"/>
    <cellStyle name="Percent 2 2" xfId="64"/>
    <cellStyle name="Percent 2 3" xfId="65"/>
    <cellStyle name="Percent 3" xfId="66"/>
    <cellStyle name="T" xfId="67"/>
    <cellStyle name="th" xfId="68"/>
    <cellStyle name="viet" xfId="69"/>
    <cellStyle name="viet2" xfId="70"/>
    <cellStyle name=" [0.00]_ Att. 1- Cover" xfId="71"/>
    <cellStyle name="_ Att. 1- Cover" xfId="72"/>
    <cellStyle name="?_ Att. 1- Cover" xfId="73"/>
    <cellStyle name="똿뗦먛귟 [0.00]_PRODUCT DETAIL Q1" xfId="74"/>
    <cellStyle name="똿뗦먛귟_PRODUCT DETAIL Q1" xfId="75"/>
    <cellStyle name="믅됞 [0.00]_PRODUCT DETAIL Q1" xfId="76"/>
    <cellStyle name="믅됞_PRODUCT DETAIL Q1" xfId="77"/>
    <cellStyle name="백분율_95" xfId="78"/>
    <cellStyle name="뷭?_BOOKSHIP" xfId="79"/>
    <cellStyle name="콤마 [0]_1202" xfId="80"/>
    <cellStyle name="콤마_1202" xfId="81"/>
    <cellStyle name="통화 [0]_1202" xfId="82"/>
    <cellStyle name="통화_1202" xfId="83"/>
    <cellStyle name="표준_(정보부문)월별인원계획" xfId="84"/>
    <cellStyle name="一般_99Q3647-ALL-CAS2" xfId="85"/>
    <cellStyle name="千分位[0]_Book1" xfId="86"/>
    <cellStyle name="千分位_99Q3647-ALL-CAS2" xfId="87"/>
    <cellStyle name="貨幣 [0]_Book1" xfId="88"/>
    <cellStyle name="貨幣[0]_BRE" xfId="89"/>
    <cellStyle name="貨幣_Book1" xfId="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Luu_Tru\Ltb_ktkh\DZ220KV_Dau_Noi_sau_tram_500kV_Ha_Tinh\Gia_tha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KEHOACH\DUTOAN\DMD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BANG1\SESAN3A\phong%20nen\DT-THL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2\Du%20toan%202012\Du%20toan%202012%20-%20ban%20chinh%20thu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4\Du%20toan\Lap%20du%20toan%20T07-2013\Du%20toan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5\Du%20toan\Du%20toan%20thang%2007-2014\Du%20toan%202015%20-%2030.07.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7\Du%20toan\Du%20toan%20T07.2016\Du%20toan%20Hoc%20vien\Du%20toan%202017%20-%2005.08.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ai/hoai/2018/du%20toan/Du%20toan/Tong%20h&#417;p%20du%20toan%20n&#259;m%2012.2017/Du%20toan%202018%20-%20T12.2017-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MHOAN\500DQ-DN\fan2\CAPITAL\220DTXL\PLQN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CAPITAL\110TKKT\dongxua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PH99\BACNAM\TKKT\DTOAN\dtk48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Yen%20Dinh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benthu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6Q\96q2588\PAN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NT\TTOAN\My%20Documents\Ialy\QToan%208%20TBA%20Dong%20D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tranl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APITAL\220nb-th\CAPITAL\220DTXL\PLQN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N&#168;m%202002\DA-GL\Chem-NDo\Chem-ND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3408\Standard\R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Thai%20Hoa%2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DOAN\THUAN\BENX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\Business\KrongBuk-Eakar&amp;TBA\B-CAOQ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t5438/Desktop/Ph&#226;n%20b&#7893;%202024/B&#432;&#7899;c%203%20-%20Tr&#236;nh%20B&#7897;/Phu%20luc%20kem%20Q&#272;%20cong%20kha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DT500\CAPITAL\220nb-th\CAPITAL\220DTXL\PLQN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ongviec\T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an\c\CAM2\MAU\TKKT\Tong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K\110KV\DN-TBIN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5 nam (tach)"/>
      <sheetName val="5 nam (tach) (2)"/>
      <sheetName val="KH 2003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Ky Anh"/>
      <sheetName val="Sheet2 (2)"/>
      <sheetName val="t1"/>
      <sheetName val="T11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CV den trong to聮g"/>
      <sheetName val="Oð mai 279"/>
      <sheetName val="PNT_QUOT__3"/>
      <sheetName val="COAT_WRAP_QIOT__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PNT-QUOT-D150#3"/>
      <sheetName val="PNT-QUOT-H153#3"/>
      <sheetName val="PNT-QUOT-K152#3"/>
      <sheetName val="PNT-QUOT-H146#3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SOLIEU"/>
      <sheetName val="TINHTOAN"/>
      <sheetName val="ȴ0000000"/>
      <sheetName val="BangTH"/>
      <sheetName val="Xaylap "/>
      <sheetName val="Nhan cong"/>
      <sheetName val="Thietbi"/>
      <sheetName val="Diengiai"/>
      <sheetName val="Vanchuyen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_x000b_331"/>
      <sheetName val="Cong ban 1,5_x0013__x0000_"/>
      <sheetName val="Macro1"/>
      <sheetName val="Macro2"/>
      <sheetName val="Macro3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p0000000"/>
      <sheetName val="Bao cao KQTH quy hoach 135"/>
      <sheetName val="Sheet5"/>
      <sheetName val="Sheet6"/>
      <sheetName val="Sheet7"/>
      <sheetName val="Sheet8"/>
      <sheetName val="Sheet9"/>
      <sheetName val="Sheet1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"/>
      <sheetName val="XXXXX\XX"/>
      <sheetName val="Lap ®at ®hÖn"/>
      <sheetName val="cocB40 5B"/>
      <sheetName val="cocD50 9A"/>
      <sheetName val="cocD75 16"/>
      <sheetName val="coc B80 TD25"/>
      <sheetName val="P27 B80"/>
      <sheetName val="Coc23 B80"/>
      <sheetName val="cong B80 C4"/>
      <sheetName val="Km283 - Jm28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V di ngoai to~g"/>
      <sheetName val="nghi dinhmCP"/>
      <sheetName val="CVpden trong tong"/>
      <sheetName val="5 nam (tach) x2)"/>
      <sheetName val="Tong (op"/>
      <sheetName val="Coc 4ieu"/>
      <sheetName val="Km&quot;80"/>
      <sheetName val="ADKT"/>
      <sheetName val="Áo"/>
      <sheetName val="xdcb 01-2003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TNghiªm T_x0002_ "/>
      <sheetName val="tt-_x0014_BA"/>
      <sheetName val="TD_x0014_"/>
      <sheetName val="_x0014_.12"/>
      <sheetName val="QD c5a HDQT (2)"/>
      <sheetName val="_x0003_hart1"/>
      <sheetName val="TAU"/>
      <sheetName val="KHACH"/>
      <sheetName val="BC1"/>
      <sheetName val="BC2"/>
      <sheetName val="BAO CAO AN"/>
      <sheetName val="BANGKEKHACH"/>
      <sheetName val="Du tnan chi tiet coc nuoc"/>
      <sheetName val="Baocao"/>
      <sheetName val="UT"/>
      <sheetName val="TongHopHD"/>
      <sheetName val="K43"/>
      <sheetName val="THKL"/>
      <sheetName val="PL43"/>
      <sheetName val="K43+0.00 - 338 Trai"/>
      <sheetName val="thaß26"/>
      <sheetName val="Sÿÿÿÿ"/>
      <sheetName val="quÿÿ"/>
      <sheetName val="Khac DP"/>
      <sheetName val="Khoi than "/>
      <sheetName val="B3_208_than"/>
      <sheetName val="B3_208_TU"/>
      <sheetName val="B3_208_TW"/>
      <sheetName val="B3_208_DP"/>
      <sheetName val="B3_208_kha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gìIÏÝ_x001c_Ã_x0008_ç¾{è"/>
      <sheetName val="ESTI."/>
      <sheetName val="DI-ESTI"/>
      <sheetName val="Song ban 0,7x0,7"/>
      <sheetName val="Cong ban 0,8x ,8"/>
      <sheetName val="TNghiÖ- VL"/>
      <sheetName val="Package1"/>
      <sheetName val="BCDSPS"/>
      <sheetName val="BCDKT"/>
      <sheetName val="XNxlva sxthanKCIÉ"/>
      <sheetName val="_x000b_luong phu"/>
      <sheetName val="GS02-thu0TM"/>
      <sheetName val="ၔong hop QL48 - 2"/>
      <sheetName val="Dong$bac"/>
      <sheetName val="Thang8-02"/>
      <sheetName val="Thang9-02"/>
      <sheetName val="Thang10-02"/>
      <sheetName val="Thang11-02"/>
      <sheetName val="Thang12-02"/>
      <sheetName val="Thang01-03"/>
      <sheetName val="Thang02-03"/>
      <sheetName val="gV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7000 000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120"/>
      <sheetName val="IFAD"/>
      <sheetName val="CVHN"/>
      <sheetName val="TCVM"/>
      <sheetName val="RIDP"/>
      <sheetName val="LDNN"/>
      <sheetName val="t01.06"/>
      <sheetName val="Cong ban 0,7p0,7"/>
      <sheetName val="Km275 - Ke276"/>
      <sheetName val="Km280 - Km2(1"/>
      <sheetName val="Km282 - Kl283"/>
      <sheetName val="Tong hop Op m!i"/>
      <sheetName val="Km266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Cong ban 1,5„—_x0013__x0000_"/>
      <sheetName val="Shaet13"/>
      <sheetName val="Mp mai 275"/>
      <sheetName val="Khach iang le "/>
      <sheetName val="L_x0010_V ®at ®iÖn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CV den trong to?g"/>
      <sheetName val="?0000000"/>
      <sheetName val="mua vao"/>
      <sheetName val="chi phi "/>
      <sheetName val="ban ra 10%"/>
      <sheetName val="??-BLDG"/>
      <sheetName val="Giao nhie- vu"/>
      <sheetName val="Diem mon hoc"/>
      <sheetName val="Tong hop diem"/>
      <sheetName val="HoTen-khong duoc xoa"/>
      <sheetName val="TDT-TBࡁ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j 2x1,5"/>
      <sheetName val="Ho la 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Xa9lap "/>
      <sheetName val="ADKTKT02"/>
      <sheetName val="MTL$-INTER"/>
      <sheetName val="I"/>
      <sheetName val="PNT-P3"/>
      <sheetName val="QD cua 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 refreshError="1"/>
      <sheetData sheetId="554"/>
      <sheetData sheetId="555"/>
      <sheetData sheetId="556" refreshError="1"/>
      <sheetData sheetId="557" refreshError="1"/>
      <sheetData sheetId="558"/>
      <sheetData sheetId="559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/>
      <sheetData sheetId="610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/>
      <sheetData sheetId="643"/>
      <sheetData sheetId="644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/>
      <sheetData sheetId="70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UOC"/>
    </sheetNames>
    <sheetDataSet>
      <sheetData sheetId="0">
        <row r="3">
          <cell r="A3">
            <v>2</v>
          </cell>
          <cell r="B3">
            <v>1999</v>
          </cell>
          <cell r="C3">
            <v>2047</v>
          </cell>
          <cell r="D3">
            <v>2420</v>
          </cell>
          <cell r="E3">
            <v>2650</v>
          </cell>
          <cell r="F3">
            <v>2969</v>
          </cell>
          <cell r="G3">
            <v>3562.7999999999997</v>
          </cell>
        </row>
        <row r="4">
          <cell r="A4">
            <v>3</v>
          </cell>
          <cell r="B4">
            <v>1425</v>
          </cell>
          <cell r="C4">
            <v>1513</v>
          </cell>
          <cell r="D4">
            <v>1675</v>
          </cell>
          <cell r="E4">
            <v>2024</v>
          </cell>
          <cell r="F4">
            <v>2570</v>
          </cell>
          <cell r="G4">
            <v>3084</v>
          </cell>
        </row>
        <row r="5">
          <cell r="A5">
            <v>4</v>
          </cell>
          <cell r="B5">
            <v>1193</v>
          </cell>
          <cell r="C5">
            <v>1247</v>
          </cell>
          <cell r="D5">
            <v>1509</v>
          </cell>
          <cell r="E5">
            <v>1707</v>
          </cell>
          <cell r="F5">
            <v>1974</v>
          </cell>
          <cell r="G5">
            <v>2368.7999999999997</v>
          </cell>
        </row>
        <row r="6">
          <cell r="A6">
            <v>5</v>
          </cell>
          <cell r="B6">
            <v>1020</v>
          </cell>
          <cell r="C6">
            <v>1086</v>
          </cell>
          <cell r="D6">
            <v>1330</v>
          </cell>
          <cell r="E6">
            <v>1518</v>
          </cell>
          <cell r="F6">
            <v>1771</v>
          </cell>
          <cell r="G6">
            <v>2125.1999999999998</v>
          </cell>
        </row>
        <row r="7">
          <cell r="A7">
            <v>6</v>
          </cell>
          <cell r="B7">
            <v>929</v>
          </cell>
          <cell r="C7">
            <v>985</v>
          </cell>
          <cell r="D7">
            <v>1205</v>
          </cell>
          <cell r="E7">
            <v>1389</v>
          </cell>
          <cell r="F7">
            <v>1642</v>
          </cell>
          <cell r="G7">
            <v>1970.3999999999999</v>
          </cell>
        </row>
        <row r="8">
          <cell r="A8">
            <v>7</v>
          </cell>
          <cell r="B8">
            <v>856</v>
          </cell>
          <cell r="C8">
            <v>907</v>
          </cell>
          <cell r="D8">
            <v>1125</v>
          </cell>
          <cell r="E8">
            <v>1298</v>
          </cell>
          <cell r="F8">
            <v>1551</v>
          </cell>
          <cell r="G8">
            <v>1861.1999999999998</v>
          </cell>
        </row>
        <row r="9">
          <cell r="A9">
            <v>8</v>
          </cell>
          <cell r="B9">
            <v>800</v>
          </cell>
          <cell r="C9">
            <v>851</v>
          </cell>
          <cell r="D9">
            <v>1058</v>
          </cell>
          <cell r="E9">
            <v>1233</v>
          </cell>
          <cell r="F9">
            <v>1477</v>
          </cell>
          <cell r="G9">
            <v>1772.3999999999999</v>
          </cell>
        </row>
        <row r="10">
          <cell r="A10">
            <v>9</v>
          </cell>
          <cell r="B10">
            <v>754</v>
          </cell>
          <cell r="C10">
            <v>824</v>
          </cell>
          <cell r="D10">
            <v>1008</v>
          </cell>
          <cell r="E10">
            <v>1178</v>
          </cell>
          <cell r="F10">
            <v>1422</v>
          </cell>
          <cell r="G10">
            <v>1706.3999999999999</v>
          </cell>
        </row>
        <row r="11">
          <cell r="A11">
            <v>10</v>
          </cell>
          <cell r="B11">
            <v>736</v>
          </cell>
          <cell r="C11">
            <v>768</v>
          </cell>
          <cell r="D11">
            <v>962</v>
          </cell>
          <cell r="E11">
            <v>1137</v>
          </cell>
          <cell r="F11">
            <v>1380</v>
          </cell>
          <cell r="G11">
            <v>1656</v>
          </cell>
        </row>
        <row r="12">
          <cell r="A12">
            <v>11</v>
          </cell>
          <cell r="B12">
            <v>669</v>
          </cell>
          <cell r="C12">
            <v>696</v>
          </cell>
          <cell r="D12">
            <v>878</v>
          </cell>
          <cell r="E12">
            <v>1038</v>
          </cell>
          <cell r="F12">
            <v>1262</v>
          </cell>
          <cell r="G12">
            <v>1514.3999999999999</v>
          </cell>
        </row>
        <row r="13">
          <cell r="A13">
            <v>12</v>
          </cell>
          <cell r="B13">
            <v>617</v>
          </cell>
          <cell r="C13">
            <v>668</v>
          </cell>
          <cell r="D13">
            <v>838</v>
          </cell>
          <cell r="E13">
            <v>1002</v>
          </cell>
          <cell r="F13">
            <v>1217</v>
          </cell>
          <cell r="G13">
            <v>1460.3999999999999</v>
          </cell>
        </row>
        <row r="14">
          <cell r="A14">
            <v>13</v>
          </cell>
          <cell r="B14">
            <v>600</v>
          </cell>
          <cell r="C14">
            <v>647</v>
          </cell>
          <cell r="D14">
            <v>818</v>
          </cell>
          <cell r="E14">
            <v>976</v>
          </cell>
          <cell r="F14">
            <v>1199</v>
          </cell>
          <cell r="G14">
            <v>1438.8</v>
          </cell>
        </row>
        <row r="15">
          <cell r="A15">
            <v>14</v>
          </cell>
          <cell r="B15">
            <v>576</v>
          </cell>
          <cell r="C15">
            <v>629</v>
          </cell>
          <cell r="D15">
            <v>796</v>
          </cell>
          <cell r="E15">
            <v>954</v>
          </cell>
          <cell r="F15">
            <v>1175</v>
          </cell>
          <cell r="G15">
            <v>1410</v>
          </cell>
        </row>
        <row r="16">
          <cell r="A16">
            <v>15</v>
          </cell>
          <cell r="B16">
            <v>567</v>
          </cell>
          <cell r="C16">
            <v>618</v>
          </cell>
          <cell r="D16">
            <v>784</v>
          </cell>
          <cell r="E16">
            <v>937</v>
          </cell>
          <cell r="F16">
            <v>1154</v>
          </cell>
          <cell r="G16">
            <v>1384.8</v>
          </cell>
        </row>
        <row r="17">
          <cell r="A17">
            <v>16</v>
          </cell>
          <cell r="B17">
            <v>552</v>
          </cell>
          <cell r="C17">
            <v>599</v>
          </cell>
          <cell r="D17">
            <v>768</v>
          </cell>
          <cell r="E17">
            <v>917</v>
          </cell>
          <cell r="F17">
            <v>1138</v>
          </cell>
          <cell r="G17">
            <v>1365.6</v>
          </cell>
        </row>
        <row r="18">
          <cell r="A18">
            <v>17</v>
          </cell>
          <cell r="B18">
            <v>539</v>
          </cell>
          <cell r="C18">
            <v>590</v>
          </cell>
          <cell r="D18">
            <v>751</v>
          </cell>
          <cell r="E18">
            <v>904</v>
          </cell>
          <cell r="F18">
            <v>1124</v>
          </cell>
          <cell r="G18">
            <v>1348.8</v>
          </cell>
        </row>
        <row r="19">
          <cell r="A19">
            <v>18</v>
          </cell>
          <cell r="B19">
            <v>525</v>
          </cell>
          <cell r="C19">
            <v>571</v>
          </cell>
          <cell r="D19">
            <v>729</v>
          </cell>
          <cell r="E19">
            <v>879</v>
          </cell>
          <cell r="F19">
            <v>1087</v>
          </cell>
          <cell r="G19">
            <v>1304.3999999999999</v>
          </cell>
        </row>
        <row r="20">
          <cell r="A20">
            <v>19</v>
          </cell>
          <cell r="B20">
            <v>512</v>
          </cell>
          <cell r="C20">
            <v>562</v>
          </cell>
          <cell r="D20">
            <v>716</v>
          </cell>
          <cell r="E20">
            <v>866</v>
          </cell>
          <cell r="F20">
            <v>1080</v>
          </cell>
          <cell r="G20">
            <v>1296</v>
          </cell>
        </row>
        <row r="21">
          <cell r="A21">
            <v>20</v>
          </cell>
          <cell r="B21">
            <v>504</v>
          </cell>
          <cell r="C21">
            <v>553</v>
          </cell>
          <cell r="D21">
            <v>712</v>
          </cell>
          <cell r="E21">
            <v>857</v>
          </cell>
          <cell r="F21">
            <v>1067</v>
          </cell>
          <cell r="G21">
            <v>1280.3999999999999</v>
          </cell>
        </row>
        <row r="22">
          <cell r="A22">
            <v>21</v>
          </cell>
          <cell r="B22">
            <v>492</v>
          </cell>
          <cell r="C22">
            <v>537</v>
          </cell>
          <cell r="D22">
            <v>692</v>
          </cell>
          <cell r="E22">
            <v>836</v>
          </cell>
          <cell r="F22">
            <v>1045</v>
          </cell>
          <cell r="G22">
            <v>1254</v>
          </cell>
        </row>
        <row r="23">
          <cell r="A23">
            <v>22</v>
          </cell>
          <cell r="B23">
            <v>476</v>
          </cell>
          <cell r="C23">
            <v>525</v>
          </cell>
          <cell r="D23">
            <v>674</v>
          </cell>
          <cell r="E23">
            <v>815</v>
          </cell>
          <cell r="F23">
            <v>1021</v>
          </cell>
          <cell r="G23">
            <v>1225.2</v>
          </cell>
        </row>
        <row r="24">
          <cell r="A24">
            <v>23</v>
          </cell>
          <cell r="B24">
            <v>467</v>
          </cell>
          <cell r="C24">
            <v>512</v>
          </cell>
          <cell r="D24">
            <v>659</v>
          </cell>
          <cell r="E24">
            <v>798</v>
          </cell>
          <cell r="F24">
            <v>996</v>
          </cell>
          <cell r="G24">
            <v>1195.2</v>
          </cell>
        </row>
        <row r="25">
          <cell r="A25">
            <v>24</v>
          </cell>
          <cell r="B25">
            <v>449</v>
          </cell>
          <cell r="C25">
            <v>491</v>
          </cell>
          <cell r="D25">
            <v>634</v>
          </cell>
          <cell r="E25">
            <v>771</v>
          </cell>
          <cell r="F25">
            <v>968</v>
          </cell>
          <cell r="G25">
            <v>1161.5999999999999</v>
          </cell>
        </row>
        <row r="26">
          <cell r="A26">
            <v>25</v>
          </cell>
          <cell r="B26">
            <v>441</v>
          </cell>
          <cell r="C26">
            <v>484</v>
          </cell>
          <cell r="D26">
            <v>626</v>
          </cell>
          <cell r="E26">
            <v>760</v>
          </cell>
          <cell r="F26">
            <v>950</v>
          </cell>
          <cell r="G26">
            <v>1140</v>
          </cell>
        </row>
        <row r="27">
          <cell r="A27">
            <v>26</v>
          </cell>
          <cell r="B27">
            <v>434</v>
          </cell>
          <cell r="C27">
            <v>476</v>
          </cell>
          <cell r="D27">
            <v>617</v>
          </cell>
          <cell r="E27">
            <v>750</v>
          </cell>
          <cell r="F27">
            <v>940</v>
          </cell>
          <cell r="G27">
            <v>1128</v>
          </cell>
        </row>
        <row r="28">
          <cell r="A28">
            <v>27</v>
          </cell>
          <cell r="B28">
            <v>423</v>
          </cell>
          <cell r="C28">
            <v>464</v>
          </cell>
          <cell r="D28">
            <v>603</v>
          </cell>
          <cell r="E28">
            <v>734</v>
          </cell>
          <cell r="F28">
            <v>920</v>
          </cell>
          <cell r="G28">
            <v>1104</v>
          </cell>
        </row>
        <row r="29">
          <cell r="A29">
            <v>28</v>
          </cell>
          <cell r="B29">
            <v>415</v>
          </cell>
          <cell r="C29">
            <v>456</v>
          </cell>
          <cell r="D29">
            <v>590</v>
          </cell>
          <cell r="E29">
            <v>723</v>
          </cell>
          <cell r="F29">
            <v>909</v>
          </cell>
          <cell r="G29">
            <v>1090.8</v>
          </cell>
        </row>
        <row r="30">
          <cell r="A30">
            <v>29</v>
          </cell>
          <cell r="B30">
            <v>411</v>
          </cell>
          <cell r="C30">
            <v>452</v>
          </cell>
          <cell r="D30">
            <v>586</v>
          </cell>
          <cell r="E30">
            <v>716</v>
          </cell>
          <cell r="F30">
            <v>905</v>
          </cell>
          <cell r="G30">
            <v>1086</v>
          </cell>
        </row>
        <row r="31">
          <cell r="A31">
            <v>30</v>
          </cell>
          <cell r="B31">
            <v>403</v>
          </cell>
          <cell r="C31">
            <v>447</v>
          </cell>
          <cell r="D31">
            <v>580</v>
          </cell>
          <cell r="E31">
            <v>709</v>
          </cell>
          <cell r="F31">
            <v>898</v>
          </cell>
          <cell r="G31">
            <v>1077.5999999999999</v>
          </cell>
        </row>
        <row r="32">
          <cell r="A32">
            <v>31</v>
          </cell>
          <cell r="B32">
            <v>390</v>
          </cell>
          <cell r="C32">
            <v>438</v>
          </cell>
          <cell r="D32">
            <v>567</v>
          </cell>
          <cell r="E32">
            <v>694</v>
          </cell>
          <cell r="F32">
            <v>880</v>
          </cell>
          <cell r="G32">
            <v>1056</v>
          </cell>
        </row>
        <row r="33">
          <cell r="A33">
            <v>32</v>
          </cell>
          <cell r="B33">
            <v>390</v>
          </cell>
          <cell r="C33">
            <v>438</v>
          </cell>
          <cell r="D33">
            <v>567</v>
          </cell>
          <cell r="E33">
            <v>694</v>
          </cell>
          <cell r="F33">
            <v>880</v>
          </cell>
          <cell r="G33">
            <v>1056</v>
          </cell>
        </row>
        <row r="34">
          <cell r="A34">
            <v>33</v>
          </cell>
          <cell r="B34">
            <v>390</v>
          </cell>
          <cell r="C34">
            <v>438</v>
          </cell>
          <cell r="D34">
            <v>567</v>
          </cell>
          <cell r="E34">
            <v>694</v>
          </cell>
          <cell r="F34">
            <v>880</v>
          </cell>
          <cell r="G34">
            <v>1056</v>
          </cell>
        </row>
        <row r="35">
          <cell r="A35">
            <v>34</v>
          </cell>
          <cell r="B35">
            <v>390</v>
          </cell>
          <cell r="C35">
            <v>438</v>
          </cell>
          <cell r="D35">
            <v>567</v>
          </cell>
          <cell r="E35">
            <v>694</v>
          </cell>
          <cell r="F35">
            <v>880</v>
          </cell>
          <cell r="G35">
            <v>1056</v>
          </cell>
        </row>
        <row r="36">
          <cell r="A36">
            <v>35</v>
          </cell>
          <cell r="B36">
            <v>390</v>
          </cell>
          <cell r="C36">
            <v>438</v>
          </cell>
          <cell r="D36">
            <v>567</v>
          </cell>
          <cell r="E36">
            <v>694</v>
          </cell>
          <cell r="F36">
            <v>880</v>
          </cell>
          <cell r="G36">
            <v>1056</v>
          </cell>
        </row>
        <row r="37">
          <cell r="A37">
            <v>36</v>
          </cell>
          <cell r="B37">
            <v>380</v>
          </cell>
          <cell r="C37">
            <v>427</v>
          </cell>
          <cell r="D37">
            <v>553</v>
          </cell>
          <cell r="E37">
            <v>679</v>
          </cell>
          <cell r="F37">
            <v>861</v>
          </cell>
          <cell r="G37">
            <v>1033.2</v>
          </cell>
        </row>
        <row r="38">
          <cell r="A38">
            <v>37</v>
          </cell>
          <cell r="B38">
            <v>380</v>
          </cell>
          <cell r="C38">
            <v>427</v>
          </cell>
          <cell r="D38">
            <v>553</v>
          </cell>
          <cell r="E38">
            <v>679</v>
          </cell>
          <cell r="F38">
            <v>861</v>
          </cell>
          <cell r="G38">
            <v>1033.2</v>
          </cell>
        </row>
        <row r="39">
          <cell r="A39">
            <v>38</v>
          </cell>
          <cell r="B39">
            <v>380</v>
          </cell>
          <cell r="C39">
            <v>427</v>
          </cell>
          <cell r="D39">
            <v>553</v>
          </cell>
          <cell r="E39">
            <v>679</v>
          </cell>
          <cell r="F39">
            <v>861</v>
          </cell>
          <cell r="G39">
            <v>1033.2</v>
          </cell>
        </row>
        <row r="40">
          <cell r="A40">
            <v>39</v>
          </cell>
          <cell r="B40">
            <v>380</v>
          </cell>
          <cell r="C40">
            <v>427</v>
          </cell>
          <cell r="D40">
            <v>553</v>
          </cell>
          <cell r="E40">
            <v>679</v>
          </cell>
          <cell r="F40">
            <v>861</v>
          </cell>
          <cell r="G40">
            <v>1033.2</v>
          </cell>
        </row>
        <row r="41">
          <cell r="A41">
            <v>40</v>
          </cell>
          <cell r="B41">
            <v>380</v>
          </cell>
          <cell r="C41">
            <v>427</v>
          </cell>
          <cell r="D41">
            <v>553</v>
          </cell>
          <cell r="E41">
            <v>679</v>
          </cell>
          <cell r="F41">
            <v>861</v>
          </cell>
          <cell r="G41">
            <v>1033.2</v>
          </cell>
        </row>
        <row r="42">
          <cell r="A42">
            <v>41</v>
          </cell>
          <cell r="B42">
            <v>373</v>
          </cell>
          <cell r="C42">
            <v>417</v>
          </cell>
          <cell r="D42">
            <v>543</v>
          </cell>
          <cell r="E42">
            <v>666</v>
          </cell>
          <cell r="F42">
            <v>848</v>
          </cell>
          <cell r="G42">
            <v>1017.5999999999999</v>
          </cell>
        </row>
        <row r="43">
          <cell r="A43">
            <v>42</v>
          </cell>
          <cell r="B43">
            <v>373</v>
          </cell>
          <cell r="C43">
            <v>417</v>
          </cell>
          <cell r="D43">
            <v>543</v>
          </cell>
          <cell r="E43">
            <v>666</v>
          </cell>
          <cell r="F43">
            <v>848</v>
          </cell>
          <cell r="G43">
            <v>1017.5999999999999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T83-2011-b02"/>
      <sheetName val="TT83-2011-b05"/>
      <sheetName val="Danh sach CK"/>
      <sheetName val="Thu dich vu"/>
      <sheetName val="BC thuc hien 6 thang dau 2011"/>
      <sheetName val="Hai khoa hoc"/>
      <sheetName val="Trung gian"/>
      <sheetName val="TT03-2006-b03"/>
      <sheetName val="TT03-2006-b02"/>
      <sheetName val="CK"/>
      <sheetName val="So du kinh phi 2010"/>
      <sheetName val="TT59-2003-b07"/>
      <sheetName val="Tong hop van phong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  <sheetName val="Ung dung CNTT"/>
      <sheetName val="Danh muc"/>
      <sheetName val="MG hoc phi"/>
      <sheetName val="DS vien chien luoc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6000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  <cell r="J42">
            <v>250000</v>
          </cell>
          <cell r="K42">
            <v>0</v>
          </cell>
        </row>
        <row r="43">
          <cell r="B43">
            <v>7000</v>
          </cell>
          <cell r="C43" t="str">
            <v>Chi phÝ nghiÖp vô chuyªn m«n</v>
          </cell>
          <cell r="G43">
            <v>5232672807</v>
          </cell>
          <cell r="H43">
            <v>5232672.807</v>
          </cell>
          <cell r="I43">
            <v>4110000</v>
          </cell>
          <cell r="J43">
            <v>6460000</v>
          </cell>
          <cell r="K43">
            <v>4110000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  <cell r="K44">
            <v>0</v>
          </cell>
        </row>
        <row r="45">
          <cell r="B45">
            <v>9050</v>
          </cell>
          <cell r="C45" t="str">
            <v>Mua TS dïng cho c«ng t¸c chuyªn m«n</v>
          </cell>
          <cell r="G45">
            <v>197327193</v>
          </cell>
          <cell r="H45">
            <v>197327.193</v>
          </cell>
          <cell r="I45">
            <v>150000</v>
          </cell>
          <cell r="J45">
            <v>350000</v>
          </cell>
          <cell r="K45">
            <v>150000</v>
          </cell>
        </row>
        <row r="46">
          <cell r="B46">
            <v>7750</v>
          </cell>
          <cell r="C46" t="str">
            <v>Chi kh¸c</v>
          </cell>
          <cell r="H46">
            <v>0</v>
          </cell>
          <cell r="K46">
            <v>0</v>
          </cell>
        </row>
        <row r="48">
          <cell r="B48">
            <v>7400</v>
          </cell>
          <cell r="G48">
            <v>2474000000</v>
          </cell>
          <cell r="H48">
            <v>2474000</v>
          </cell>
          <cell r="I48">
            <v>1530000</v>
          </cell>
          <cell r="J48">
            <v>1842976.8</v>
          </cell>
          <cell r="K48">
            <v>1530000</v>
          </cell>
        </row>
        <row r="49">
          <cell r="B49">
            <v>7401</v>
          </cell>
          <cell r="C49" t="str">
            <v>chi dao tao Lao</v>
          </cell>
          <cell r="G49">
            <v>2000000000</v>
          </cell>
          <cell r="H49">
            <v>2000000</v>
          </cell>
          <cell r="I49">
            <v>1400000</v>
          </cell>
          <cell r="J49">
            <v>1558083.6</v>
          </cell>
          <cell r="K49">
            <v>1400000</v>
          </cell>
        </row>
        <row r="50">
          <cell r="B50">
            <v>7402</v>
          </cell>
          <cell r="C50" t="str">
            <v>chi dao tao cpc</v>
          </cell>
          <cell r="G50">
            <v>150000000</v>
          </cell>
          <cell r="H50">
            <v>150000</v>
          </cell>
          <cell r="I50">
            <v>130000</v>
          </cell>
          <cell r="J50">
            <v>284893.2</v>
          </cell>
          <cell r="K50">
            <v>130000</v>
          </cell>
        </row>
        <row r="51">
          <cell r="B51">
            <v>7449</v>
          </cell>
          <cell r="C51" t="str">
            <v>chi dao tao khac</v>
          </cell>
          <cell r="G51">
            <v>324000000</v>
          </cell>
          <cell r="H51">
            <v>324000</v>
          </cell>
          <cell r="K5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T90-2013-b02"/>
      <sheetName val="TT90-2013-b05"/>
      <sheetName val="TT90-2013-b11"/>
      <sheetName val="BC 6 thang"/>
      <sheetName val="Trung gian"/>
      <sheetName val="Danh muc"/>
      <sheetName val="Du toan tro cap"/>
      <sheetName val="TT03-2006-b03"/>
      <sheetName val="TT03-2006-b02"/>
      <sheetName val="CK"/>
      <sheetName val="SD kinh phi"/>
      <sheetName val="TT59-2003-b02"/>
      <sheetName val="TT59-2003-b05"/>
      <sheetName val="TT59-2003-b07"/>
      <sheetName val="TT59-2003-b08"/>
      <sheetName val="Tong hop van phong"/>
      <sheetName val="TT59-2003-b13"/>
      <sheetName val="TT59-2003-b14"/>
      <sheetName val="DS sinh vien"/>
      <sheetName val="TT59-2003-b16"/>
      <sheetName val="TT59-2003-b20"/>
      <sheetName val="DS de tai"/>
      <sheetName val="TT59-2003-b21"/>
    </sheetNames>
    <sheetDataSet>
      <sheetData sheetId="0"/>
      <sheetData sheetId="1"/>
      <sheetData sheetId="2"/>
      <sheetData sheetId="3"/>
      <sheetData sheetId="4">
        <row r="77">
          <cell r="B77">
            <v>6000</v>
          </cell>
          <cell r="C77" t="str">
            <v>TiÒn l­¬ng</v>
          </cell>
          <cell r="G77">
            <v>0</v>
          </cell>
          <cell r="H77">
            <v>0</v>
          </cell>
          <cell r="K77">
            <v>0</v>
          </cell>
        </row>
        <row r="78">
          <cell r="B78">
            <v>6050</v>
          </cell>
          <cell r="C78" t="str">
            <v>TiÒn c«ng tt cho lao ®éng TX theo hîp ®ång</v>
          </cell>
          <cell r="G78">
            <v>0</v>
          </cell>
          <cell r="H78">
            <v>0</v>
          </cell>
          <cell r="K78">
            <v>0</v>
          </cell>
        </row>
        <row r="79">
          <cell r="B79">
            <v>6100</v>
          </cell>
          <cell r="C79" t="str">
            <v>phô cÊp l­¬ng</v>
          </cell>
          <cell r="G79">
            <v>0</v>
          </cell>
          <cell r="H79">
            <v>0</v>
          </cell>
          <cell r="K79">
            <v>0</v>
          </cell>
        </row>
        <row r="80">
          <cell r="B80">
            <v>6150</v>
          </cell>
          <cell r="C80" t="str">
            <v>Häc bæng häc sinh, sinh viªn</v>
          </cell>
          <cell r="G80">
            <v>0</v>
          </cell>
          <cell r="H80">
            <v>0</v>
          </cell>
          <cell r="K80">
            <v>0</v>
          </cell>
        </row>
        <row r="81">
          <cell r="B81">
            <v>6200</v>
          </cell>
          <cell r="C81" t="str">
            <v>TiÒn th­ëng</v>
          </cell>
          <cell r="G81">
            <v>0</v>
          </cell>
          <cell r="H81">
            <v>0</v>
          </cell>
          <cell r="K81">
            <v>0</v>
          </cell>
        </row>
        <row r="82">
          <cell r="B82">
            <v>6250</v>
          </cell>
          <cell r="C82" t="str">
            <v>Phóc lîi tËp thÓ</v>
          </cell>
          <cell r="G82">
            <v>0</v>
          </cell>
          <cell r="H82">
            <v>0</v>
          </cell>
          <cell r="K82">
            <v>0</v>
          </cell>
        </row>
        <row r="83">
          <cell r="B83">
            <v>6300</v>
          </cell>
          <cell r="C83" t="str">
            <v>C¸c kho¶n ®ãng gãp</v>
          </cell>
          <cell r="G83">
            <v>0</v>
          </cell>
          <cell r="H83">
            <v>0</v>
          </cell>
          <cell r="K83">
            <v>0</v>
          </cell>
        </row>
        <row r="84">
          <cell r="B84">
            <v>6400</v>
          </cell>
          <cell r="C84" t="str">
            <v>C¸c kho¶n TT cho c¸ nh©n ë n­íc ngoµi</v>
          </cell>
          <cell r="G84">
            <v>0</v>
          </cell>
          <cell r="K84">
            <v>0</v>
          </cell>
        </row>
        <row r="85">
          <cell r="B85">
            <v>6500</v>
          </cell>
          <cell r="C85" t="str">
            <v>TT dÞch vô c«ng céng</v>
          </cell>
          <cell r="G85">
            <v>0</v>
          </cell>
          <cell r="H85">
            <v>0</v>
          </cell>
          <cell r="K85">
            <v>0</v>
          </cell>
        </row>
        <row r="86">
          <cell r="B86">
            <v>6550</v>
          </cell>
          <cell r="C86" t="str">
            <v>VËt t­ v¨n phßng</v>
          </cell>
          <cell r="G86">
            <v>0</v>
          </cell>
          <cell r="H86">
            <v>0</v>
          </cell>
          <cell r="K86">
            <v>0</v>
          </cell>
        </row>
        <row r="87">
          <cell r="B87">
            <v>6600</v>
          </cell>
          <cell r="C87" t="str">
            <v>Th«ng tin, tuyªn truyÒn, liªn l¹c</v>
          </cell>
          <cell r="G87">
            <v>0</v>
          </cell>
          <cell r="H87">
            <v>0</v>
          </cell>
          <cell r="K87">
            <v>0</v>
          </cell>
        </row>
        <row r="88">
          <cell r="B88">
            <v>6650</v>
          </cell>
          <cell r="C88" t="str">
            <v>Héi nghÞ</v>
          </cell>
          <cell r="G88">
            <v>0</v>
          </cell>
          <cell r="H88">
            <v>0</v>
          </cell>
          <cell r="I88">
            <v>38000</v>
          </cell>
          <cell r="K88">
            <v>38000</v>
          </cell>
        </row>
        <row r="89">
          <cell r="B89">
            <v>6700</v>
          </cell>
          <cell r="C89" t="str">
            <v>C«ng t¸c phÝ</v>
          </cell>
          <cell r="G89">
            <v>0</v>
          </cell>
          <cell r="H89">
            <v>0</v>
          </cell>
          <cell r="K89">
            <v>0</v>
          </cell>
        </row>
        <row r="90">
          <cell r="B90">
            <v>6750</v>
          </cell>
          <cell r="C90" t="str">
            <v>Chi phÝ thuª m­ín</v>
          </cell>
          <cell r="G90">
            <v>0</v>
          </cell>
          <cell r="H90">
            <v>0</v>
          </cell>
          <cell r="K90">
            <v>0</v>
          </cell>
        </row>
        <row r="91">
          <cell r="B91">
            <v>6800</v>
          </cell>
          <cell r="C91" t="str">
            <v>Chi ®oµn ra</v>
          </cell>
          <cell r="G91">
            <v>0</v>
          </cell>
          <cell r="H91">
            <v>0</v>
          </cell>
          <cell r="I91">
            <v>125000</v>
          </cell>
          <cell r="K91">
            <v>125000</v>
          </cell>
        </row>
        <row r="92">
          <cell r="B92">
            <v>6850</v>
          </cell>
          <cell r="C92" t="str">
            <v>Chi ®oµn vµo</v>
          </cell>
          <cell r="G92">
            <v>0</v>
          </cell>
          <cell r="H92">
            <v>0</v>
          </cell>
          <cell r="K92">
            <v>0</v>
          </cell>
        </row>
        <row r="93">
          <cell r="B93">
            <v>6900</v>
          </cell>
          <cell r="C93" t="str">
            <v>Söa ch÷a th­êng xuyªn</v>
          </cell>
          <cell r="G93">
            <v>0</v>
          </cell>
          <cell r="H93">
            <v>0</v>
          </cell>
          <cell r="I93">
            <v>339147</v>
          </cell>
          <cell r="K93">
            <v>339000</v>
          </cell>
        </row>
        <row r="94">
          <cell r="B94">
            <v>7000</v>
          </cell>
          <cell r="C94" t="str">
            <v>Chi phÝ nghiÖp vô chuyªn m«n</v>
          </cell>
          <cell r="G94">
            <v>0</v>
          </cell>
          <cell r="H94">
            <v>0</v>
          </cell>
          <cell r="I94">
            <v>497853</v>
          </cell>
          <cell r="K94">
            <v>498000</v>
          </cell>
        </row>
        <row r="95">
          <cell r="B95">
            <v>9000</v>
          </cell>
          <cell r="C95" t="str">
            <v>Mua tµi s¶n v« h×nh</v>
          </cell>
          <cell r="G95">
            <v>0</v>
          </cell>
          <cell r="H95">
            <v>0</v>
          </cell>
          <cell r="K95">
            <v>0</v>
          </cell>
        </row>
        <row r="96">
          <cell r="B96">
            <v>9050</v>
          </cell>
          <cell r="C96" t="str">
            <v>Mua TS dïng cho c«ng t¸c chuyªn m«n</v>
          </cell>
          <cell r="G96">
            <v>0</v>
          </cell>
          <cell r="H96">
            <v>0</v>
          </cell>
          <cell r="K96">
            <v>0</v>
          </cell>
        </row>
        <row r="97">
          <cell r="B97">
            <v>9100</v>
          </cell>
          <cell r="C97" t="str">
            <v>Chi söa ch÷a lín</v>
          </cell>
          <cell r="G97">
            <v>0</v>
          </cell>
          <cell r="H97">
            <v>0</v>
          </cell>
          <cell r="K97">
            <v>0</v>
          </cell>
        </row>
        <row r="98">
          <cell r="B98">
            <v>7750</v>
          </cell>
          <cell r="C98" t="str">
            <v>Chi kh¸c</v>
          </cell>
          <cell r="G98">
            <v>0</v>
          </cell>
          <cell r="H98">
            <v>0</v>
          </cell>
        </row>
        <row r="99">
          <cell r="B99">
            <v>7950</v>
          </cell>
          <cell r="C99" t="str">
            <v>Chi lËp quü</v>
          </cell>
          <cell r="G99">
            <v>0</v>
          </cell>
          <cell r="H99">
            <v>0</v>
          </cell>
          <cell r="K9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T84-2014 B02"/>
      <sheetName val="TT84-2014 B04"/>
      <sheetName val="TT84-2014 B10"/>
      <sheetName val="TT71-2014 B03"/>
      <sheetName val="TT71-2014 B02"/>
      <sheetName val="Du toan tro cap"/>
      <sheetName val="CK"/>
      <sheetName val="Mien giam HP"/>
      <sheetName val="Tham nien giang vien"/>
      <sheetName val="BC 6 thang"/>
      <sheetName val="Danh muc"/>
      <sheetName val="SD kinh phi"/>
      <sheetName val="DS de tai"/>
      <sheetName val="Trung gian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1">
          <cell r="B101">
            <v>9200</v>
          </cell>
          <cell r="C101" t="str">
            <v>Chi chuÈn bÞ ®Çu t­</v>
          </cell>
          <cell r="G101">
            <v>0</v>
          </cell>
          <cell r="H101">
            <v>0</v>
          </cell>
          <cell r="I101">
            <v>1500000</v>
          </cell>
          <cell r="J101">
            <v>0</v>
          </cell>
          <cell r="K101">
            <v>1500000</v>
          </cell>
        </row>
        <row r="102">
          <cell r="B102">
            <v>9250</v>
          </cell>
          <cell r="C102" t="str">
            <v>Chi båi th­êng gi¶i phãng mÆt b»ng, t¸i ®Þnh c­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9300</v>
          </cell>
          <cell r="C103" t="str">
            <v>Chi x©y dùng</v>
          </cell>
          <cell r="G103">
            <v>0</v>
          </cell>
          <cell r="H103">
            <v>0</v>
          </cell>
          <cell r="I103">
            <v>7000000</v>
          </cell>
          <cell r="J103">
            <v>23327497.611200001</v>
          </cell>
          <cell r="K103">
            <v>7000000</v>
          </cell>
        </row>
        <row r="104">
          <cell r="B104">
            <v>9350</v>
          </cell>
          <cell r="C104" t="str">
            <v>Chi thiÕt bÞ</v>
          </cell>
          <cell r="G104">
            <v>0</v>
          </cell>
          <cell r="H104">
            <v>0</v>
          </cell>
          <cell r="I104">
            <v>1000000</v>
          </cell>
          <cell r="J104">
            <v>4127606.7239999999</v>
          </cell>
          <cell r="K104">
            <v>1000000</v>
          </cell>
        </row>
        <row r="105">
          <cell r="B105">
            <v>9400</v>
          </cell>
          <cell r="C105" t="str">
            <v>Chi phÝ kh¸c</v>
          </cell>
          <cell r="G105">
            <v>0</v>
          </cell>
          <cell r="H105">
            <v>0</v>
          </cell>
          <cell r="I105">
            <v>500000</v>
          </cell>
          <cell r="J105">
            <v>2641683.5344000002</v>
          </cell>
          <cell r="K105">
            <v>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T91-2016 B02"/>
      <sheetName val="TT91-2016 B20"/>
      <sheetName val="TT91-2016 B21"/>
      <sheetName val="TT91-2016 B24"/>
      <sheetName val="TT91-2016 B25a"/>
      <sheetName val="TT91-2016 B25b"/>
      <sheetName val="TT71-2014 B02"/>
      <sheetName val="TT71-2014 B03"/>
      <sheetName val="Giai trinh"/>
      <sheetName val="Danh muc"/>
      <sheetName val="Du toan tro cap"/>
      <sheetName val="DS LHS lap du toan"/>
      <sheetName val="CK"/>
      <sheetName val="Mien giam HP"/>
      <sheetName val="SV dan toc thieu so"/>
      <sheetName val="Tham nien giang vien"/>
      <sheetName val="Trung gian"/>
      <sheetName val="BC 6 thang"/>
      <sheetName val="DS de tai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B28">
            <v>6000</v>
          </cell>
          <cell r="C28" t="str">
            <v>TiÒn l­¬ng</v>
          </cell>
          <cell r="G28">
            <v>0</v>
          </cell>
          <cell r="H28">
            <v>0</v>
          </cell>
          <cell r="K28">
            <v>0</v>
          </cell>
        </row>
        <row r="29">
          <cell r="B29">
            <v>6050</v>
          </cell>
          <cell r="C29" t="str">
            <v>TiÒn c«ng tt cho lao ®éng TX theo hîp ®ång</v>
          </cell>
          <cell r="G29">
            <v>0</v>
          </cell>
          <cell r="H29">
            <v>0</v>
          </cell>
          <cell r="K29">
            <v>0</v>
          </cell>
        </row>
        <row r="30">
          <cell r="B30">
            <v>6100</v>
          </cell>
          <cell r="C30" t="str">
            <v>phô cÊp l­¬ng</v>
          </cell>
          <cell r="G30">
            <v>0</v>
          </cell>
          <cell r="H30">
            <v>0</v>
          </cell>
          <cell r="K30">
            <v>0</v>
          </cell>
        </row>
        <row r="31">
          <cell r="B31">
            <v>6150</v>
          </cell>
          <cell r="C31" t="str">
            <v>Häc bæng häc sinh, sinh viªn</v>
          </cell>
          <cell r="E31">
            <v>102120000</v>
          </cell>
          <cell r="G31">
            <v>102120000</v>
          </cell>
          <cell r="H31">
            <v>102120</v>
          </cell>
          <cell r="I31">
            <v>91080</v>
          </cell>
          <cell r="J31">
            <v>45000</v>
          </cell>
          <cell r="K31">
            <v>91080</v>
          </cell>
        </row>
        <row r="32">
          <cell r="B32">
            <v>6200</v>
          </cell>
          <cell r="C32" t="str">
            <v>TiÒn th­ëng</v>
          </cell>
          <cell r="G32">
            <v>0</v>
          </cell>
          <cell r="H32">
            <v>0</v>
          </cell>
          <cell r="K32">
            <v>0</v>
          </cell>
        </row>
        <row r="33">
          <cell r="B33">
            <v>6250</v>
          </cell>
          <cell r="C33" t="str">
            <v>Phóc lîi tËp thÓ</v>
          </cell>
          <cell r="G33">
            <v>0</v>
          </cell>
          <cell r="H33">
            <v>0</v>
          </cell>
          <cell r="K33">
            <v>0</v>
          </cell>
        </row>
        <row r="34">
          <cell r="B34">
            <v>6300</v>
          </cell>
          <cell r="C34" t="str">
            <v>C¸c kho¶n ®ãng gãp</v>
          </cell>
          <cell r="G34">
            <v>0</v>
          </cell>
          <cell r="H34">
            <v>0</v>
          </cell>
          <cell r="K34">
            <v>0</v>
          </cell>
        </row>
        <row r="35">
          <cell r="B35">
            <v>6400</v>
          </cell>
          <cell r="C35" t="str">
            <v>C¸c kho¶n TT cho c¸ nh©n ë n­íc ngoµi</v>
          </cell>
          <cell r="G35">
            <v>0</v>
          </cell>
          <cell r="H35">
            <v>0</v>
          </cell>
          <cell r="K35">
            <v>0</v>
          </cell>
        </row>
        <row r="36">
          <cell r="B36">
            <v>6500</v>
          </cell>
          <cell r="C36" t="str">
            <v>TT dÞch vô c«ng céng</v>
          </cell>
          <cell r="G36">
            <v>0</v>
          </cell>
          <cell r="H36">
            <v>0</v>
          </cell>
          <cell r="K36">
            <v>0</v>
          </cell>
        </row>
        <row r="37">
          <cell r="B37">
            <v>6550</v>
          </cell>
          <cell r="C37" t="str">
            <v>VËt t­ v¨n phßng</v>
          </cell>
          <cell r="G37">
            <v>0</v>
          </cell>
          <cell r="H37">
            <v>0</v>
          </cell>
          <cell r="K37">
            <v>0</v>
          </cell>
        </row>
        <row r="38">
          <cell r="B38">
            <v>6600</v>
          </cell>
          <cell r="C38" t="str">
            <v>Th«ng tin, tuyªn truyÒn, liªn l¹c</v>
          </cell>
          <cell r="G38">
            <v>0</v>
          </cell>
          <cell r="H38">
            <v>0</v>
          </cell>
          <cell r="K38">
            <v>0</v>
          </cell>
        </row>
        <row r="39">
          <cell r="B39">
            <v>6650</v>
          </cell>
          <cell r="C39" t="str">
            <v>Héi nghÞ</v>
          </cell>
          <cell r="G39">
            <v>0</v>
          </cell>
          <cell r="H39">
            <v>0</v>
          </cell>
          <cell r="K39">
            <v>0</v>
          </cell>
        </row>
        <row r="40">
          <cell r="B40">
            <v>6700</v>
          </cell>
          <cell r="C40" t="str">
            <v>C«ng t¸c phÝ</v>
          </cell>
          <cell r="G40">
            <v>0</v>
          </cell>
          <cell r="H40">
            <v>0</v>
          </cell>
          <cell r="K40">
            <v>0</v>
          </cell>
        </row>
        <row r="41">
          <cell r="B41">
            <v>6750</v>
          </cell>
          <cell r="C41" t="str">
            <v>Chi phÝ thuª m­ín</v>
          </cell>
          <cell r="E41">
            <v>380000000</v>
          </cell>
          <cell r="G41">
            <v>380000000</v>
          </cell>
          <cell r="H41">
            <v>380000</v>
          </cell>
          <cell r="I41">
            <v>300000</v>
          </cell>
          <cell r="J41">
            <v>275000</v>
          </cell>
          <cell r="K41">
            <v>300000</v>
          </cell>
        </row>
        <row r="42">
          <cell r="B42">
            <v>6800</v>
          </cell>
          <cell r="C42" t="str">
            <v>Chi ®oµn ra</v>
          </cell>
          <cell r="G42">
            <v>0</v>
          </cell>
          <cell r="H42">
            <v>0</v>
          </cell>
          <cell r="K42">
            <v>0</v>
          </cell>
        </row>
        <row r="43">
          <cell r="B43">
            <v>6850</v>
          </cell>
          <cell r="C43" t="str">
            <v>Chi ®oµn vµo</v>
          </cell>
          <cell r="G43">
            <v>0</v>
          </cell>
          <cell r="H43">
            <v>0</v>
          </cell>
          <cell r="K43">
            <v>0</v>
          </cell>
        </row>
        <row r="44">
          <cell r="B44">
            <v>6900</v>
          </cell>
          <cell r="C44" t="str">
            <v>Söa ch÷a th­êng xuyªn</v>
          </cell>
          <cell r="G44">
            <v>0</v>
          </cell>
          <cell r="H44">
            <v>0</v>
          </cell>
          <cell r="K44">
            <v>0</v>
          </cell>
        </row>
        <row r="45">
          <cell r="B45">
            <v>7000</v>
          </cell>
          <cell r="C45" t="str">
            <v>Chi phÝ nghiÖp vô chuyªn m«n</v>
          </cell>
          <cell r="G45">
            <v>0</v>
          </cell>
          <cell r="H45">
            <v>0</v>
          </cell>
          <cell r="K45">
            <v>0</v>
          </cell>
        </row>
        <row r="46">
          <cell r="B46">
            <v>9000</v>
          </cell>
          <cell r="C46" t="str">
            <v>Mua tµi s¶n v« h×nh</v>
          </cell>
          <cell r="G46">
            <v>0</v>
          </cell>
          <cell r="H46">
            <v>0</v>
          </cell>
          <cell r="K46">
            <v>0</v>
          </cell>
        </row>
        <row r="47">
          <cell r="B47">
            <v>9050</v>
          </cell>
          <cell r="C47" t="str">
            <v>Mua TS dïng cho c«ng t¸c chuyªn m«n</v>
          </cell>
          <cell r="G47">
            <v>0</v>
          </cell>
          <cell r="H47">
            <v>0</v>
          </cell>
          <cell r="J47">
            <v>720000</v>
          </cell>
          <cell r="K47">
            <v>0</v>
          </cell>
        </row>
        <row r="48">
          <cell r="B48">
            <v>9100</v>
          </cell>
          <cell r="C48" t="str">
            <v>Chi söa ch÷a lín</v>
          </cell>
          <cell r="G48">
            <v>0</v>
          </cell>
          <cell r="H48">
            <v>0</v>
          </cell>
          <cell r="K48">
            <v>0</v>
          </cell>
        </row>
        <row r="49">
          <cell r="B49">
            <v>7750</v>
          </cell>
          <cell r="C49" t="str">
            <v>Chi kh¸c</v>
          </cell>
          <cell r="G49">
            <v>0</v>
          </cell>
          <cell r="H49">
            <v>0</v>
          </cell>
          <cell r="K49">
            <v>0</v>
          </cell>
        </row>
        <row r="50">
          <cell r="B50">
            <v>7950</v>
          </cell>
          <cell r="C50" t="str">
            <v>Chi lËp quü</v>
          </cell>
          <cell r="G50">
            <v>0</v>
          </cell>
          <cell r="H50">
            <v>0</v>
          </cell>
          <cell r="K50">
            <v>0</v>
          </cell>
        </row>
        <row r="132">
          <cell r="B132">
            <v>9200</v>
          </cell>
          <cell r="C132" t="str">
            <v>Chi chuÈn bÞ ®Çu t­</v>
          </cell>
          <cell r="G132">
            <v>0</v>
          </cell>
          <cell r="H132">
            <v>0</v>
          </cell>
          <cell r="J132">
            <v>228000</v>
          </cell>
          <cell r="K132">
            <v>0</v>
          </cell>
        </row>
        <row r="133">
          <cell r="B133">
            <v>9250</v>
          </cell>
          <cell r="C133" t="str">
            <v>Chi båi th­êng gi¶i phãng mÆt b»ng, t¸i ®Þnh c­</v>
          </cell>
          <cell r="G133">
            <v>0</v>
          </cell>
          <cell r="H133">
            <v>0</v>
          </cell>
          <cell r="K133">
            <v>0</v>
          </cell>
        </row>
        <row r="134">
          <cell r="B134">
            <v>9300</v>
          </cell>
          <cell r="C134" t="str">
            <v>Chi x©y dùng</v>
          </cell>
          <cell r="E134">
            <v>1665000000</v>
          </cell>
          <cell r="G134">
            <v>1665000000</v>
          </cell>
          <cell r="H134">
            <v>1665000</v>
          </cell>
          <cell r="I134">
            <v>2225000</v>
          </cell>
          <cell r="K134">
            <v>2225000</v>
          </cell>
        </row>
        <row r="135">
          <cell r="B135">
            <v>9350</v>
          </cell>
          <cell r="C135" t="str">
            <v>Chi thiÕt bÞ</v>
          </cell>
          <cell r="G135">
            <v>0</v>
          </cell>
          <cell r="H135">
            <v>0</v>
          </cell>
          <cell r="K135">
            <v>0</v>
          </cell>
        </row>
        <row r="136">
          <cell r="B136">
            <v>9400</v>
          </cell>
          <cell r="C136" t="str">
            <v>Chi phÝ kh¸c</v>
          </cell>
          <cell r="G136">
            <v>0</v>
          </cell>
          <cell r="H136">
            <v>0</v>
          </cell>
          <cell r="K136">
            <v>0</v>
          </cell>
        </row>
        <row r="138">
          <cell r="B138">
            <v>6000</v>
          </cell>
          <cell r="C138" t="str">
            <v>TiÒn l­¬ng</v>
          </cell>
          <cell r="G138">
            <v>0</v>
          </cell>
        </row>
        <row r="139">
          <cell r="B139">
            <v>6050</v>
          </cell>
          <cell r="C139" t="str">
            <v>TiÒn c«ng tt cho lao ®éng TX theo hîp ®ång</v>
          </cell>
          <cell r="G139">
            <v>0</v>
          </cell>
        </row>
        <row r="140">
          <cell r="B140">
            <v>6100</v>
          </cell>
          <cell r="C140" t="str">
            <v>phô cÊp l­¬ng</v>
          </cell>
          <cell r="G140">
            <v>0</v>
          </cell>
        </row>
        <row r="141">
          <cell r="B141">
            <v>6150</v>
          </cell>
          <cell r="C141" t="str">
            <v>Häc bæng häc sinh, sinh viªn</v>
          </cell>
          <cell r="G141">
            <v>0</v>
          </cell>
        </row>
        <row r="142">
          <cell r="B142">
            <v>6200</v>
          </cell>
          <cell r="C142" t="str">
            <v>TiÒn th­ëng</v>
          </cell>
          <cell r="G142">
            <v>0</v>
          </cell>
        </row>
        <row r="143">
          <cell r="B143">
            <v>6250</v>
          </cell>
          <cell r="C143" t="str">
            <v>Phóc lîi tËp thÓ</v>
          </cell>
          <cell r="G143">
            <v>0</v>
          </cell>
        </row>
        <row r="144">
          <cell r="B144">
            <v>6300</v>
          </cell>
          <cell r="C144" t="str">
            <v>C¸c kho¶n ®ãng gãp</v>
          </cell>
          <cell r="G144">
            <v>0</v>
          </cell>
        </row>
        <row r="145">
          <cell r="B145">
            <v>6400</v>
          </cell>
          <cell r="C145" t="str">
            <v>C¸c kho¶n TT kh¸c cho c¸ nh©n</v>
          </cell>
          <cell r="G145">
            <v>0</v>
          </cell>
        </row>
        <row r="146">
          <cell r="B146">
            <v>6500</v>
          </cell>
          <cell r="C146" t="str">
            <v>TT dÞch vô c«ng céng</v>
          </cell>
          <cell r="G146">
            <v>0</v>
          </cell>
        </row>
        <row r="147">
          <cell r="B147">
            <v>6550</v>
          </cell>
          <cell r="C147" t="str">
            <v>VËt t­ v¨n phßng</v>
          </cell>
          <cell r="G147">
            <v>0</v>
          </cell>
        </row>
        <row r="148">
          <cell r="B148">
            <v>6600</v>
          </cell>
          <cell r="C148" t="str">
            <v>Th«ng tin, tuyªn truyÒn, liªn l¹c</v>
          </cell>
          <cell r="G148">
            <v>0</v>
          </cell>
        </row>
        <row r="149">
          <cell r="B149">
            <v>6650</v>
          </cell>
          <cell r="C149" t="str">
            <v>Héi nghÞ</v>
          </cell>
          <cell r="G149">
            <v>0</v>
          </cell>
        </row>
        <row r="150">
          <cell r="B150">
            <v>6700</v>
          </cell>
          <cell r="C150" t="str">
            <v>C«ng t¸c phÝ</v>
          </cell>
          <cell r="G150">
            <v>0</v>
          </cell>
        </row>
        <row r="151">
          <cell r="B151">
            <v>6750</v>
          </cell>
          <cell r="C151" t="str">
            <v>Chi phÝ thuª m­ín</v>
          </cell>
          <cell r="G151">
            <v>0</v>
          </cell>
        </row>
        <row r="152">
          <cell r="B152">
            <v>6800</v>
          </cell>
          <cell r="C152" t="str">
            <v>Chi ®oµn ra</v>
          </cell>
          <cell r="G152">
            <v>0</v>
          </cell>
        </row>
        <row r="153">
          <cell r="B153">
            <v>6850</v>
          </cell>
          <cell r="C153" t="str">
            <v>Chi ®oµn vµo</v>
          </cell>
          <cell r="G153">
            <v>0</v>
          </cell>
        </row>
        <row r="154">
          <cell r="B154">
            <v>6900</v>
          </cell>
          <cell r="C154" t="str">
            <v>Söa ch÷a th­êng xuyªn</v>
          </cell>
          <cell r="G154">
            <v>0</v>
          </cell>
        </row>
        <row r="155">
          <cell r="B155">
            <v>7000</v>
          </cell>
          <cell r="C155" t="str">
            <v>Chi phÝ nghiÖp vô chuyªn m«n</v>
          </cell>
          <cell r="G155">
            <v>0</v>
          </cell>
          <cell r="I155">
            <v>1285000</v>
          </cell>
          <cell r="K155">
            <v>1285000</v>
          </cell>
        </row>
        <row r="156">
          <cell r="B156">
            <v>9000</v>
          </cell>
          <cell r="C156" t="str">
            <v>Mua tµi s¶n v« h×nh</v>
          </cell>
          <cell r="G156">
            <v>0</v>
          </cell>
        </row>
        <row r="157">
          <cell r="B157">
            <v>9050</v>
          </cell>
          <cell r="C157" t="str">
            <v>Mua TS dïng cho c«ng t¸c chuyªn m«n</v>
          </cell>
          <cell r="G157">
            <v>0</v>
          </cell>
        </row>
        <row r="158">
          <cell r="B158">
            <v>9100</v>
          </cell>
          <cell r="C158" t="str">
            <v>Söa ch÷a lín</v>
          </cell>
          <cell r="G158">
            <v>0</v>
          </cell>
        </row>
        <row r="159">
          <cell r="B159">
            <v>7750</v>
          </cell>
          <cell r="C159" t="str">
            <v>Chi kh¸c</v>
          </cell>
          <cell r="G159">
            <v>0</v>
          </cell>
        </row>
        <row r="160">
          <cell r="B160">
            <v>7950</v>
          </cell>
          <cell r="C160" t="str">
            <v>Chi lËp quü</v>
          </cell>
          <cell r="G160">
            <v>0</v>
          </cell>
        </row>
        <row r="161">
          <cell r="B161" t="str">
            <v>Céng</v>
          </cell>
          <cell r="C161" t="str">
            <v>1. Chi ng©n s¸ch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1285000</v>
          </cell>
          <cell r="J161">
            <v>0</v>
          </cell>
          <cell r="K161">
            <v>1285000</v>
          </cell>
        </row>
        <row r="162">
          <cell r="B162">
            <v>6000</v>
          </cell>
          <cell r="C162" t="str">
            <v>TiÒn l­¬ng</v>
          </cell>
          <cell r="G162">
            <v>0</v>
          </cell>
        </row>
        <row r="163">
          <cell r="B163">
            <v>6050</v>
          </cell>
          <cell r="C163" t="str">
            <v>TiÒn c«ng tt cho lao ®éng TX theo hîp ®ång</v>
          </cell>
          <cell r="G163">
            <v>0</v>
          </cell>
        </row>
        <row r="164">
          <cell r="B164">
            <v>6100</v>
          </cell>
          <cell r="C164" t="str">
            <v>phô cÊp l­¬ng</v>
          </cell>
          <cell r="G164">
            <v>0</v>
          </cell>
        </row>
        <row r="165">
          <cell r="B165">
            <v>6150</v>
          </cell>
          <cell r="C165" t="str">
            <v>Häc bæng häc sinh, sinh viªn</v>
          </cell>
          <cell r="G165">
            <v>0</v>
          </cell>
        </row>
        <row r="166">
          <cell r="B166">
            <v>6200</v>
          </cell>
          <cell r="C166" t="str">
            <v>TiÒn th­ëng</v>
          </cell>
          <cell r="G166">
            <v>0</v>
          </cell>
        </row>
        <row r="167">
          <cell r="B167">
            <v>6250</v>
          </cell>
          <cell r="C167" t="str">
            <v>Phóc lîi tËp thÓ</v>
          </cell>
          <cell r="G167">
            <v>0</v>
          </cell>
        </row>
        <row r="168">
          <cell r="B168">
            <v>6300</v>
          </cell>
          <cell r="C168" t="str">
            <v>C¸c kho¶n ®ãng gãp</v>
          </cell>
          <cell r="G168">
            <v>0</v>
          </cell>
        </row>
        <row r="169">
          <cell r="B169">
            <v>6400</v>
          </cell>
          <cell r="C169" t="str">
            <v>C¸c kho¶n TT kh¸c cho c¸ nh©n</v>
          </cell>
          <cell r="G169">
            <v>0</v>
          </cell>
        </row>
        <row r="170">
          <cell r="B170">
            <v>6500</v>
          </cell>
          <cell r="C170" t="str">
            <v>TT dÞch vô c«ng céng</v>
          </cell>
          <cell r="G170">
            <v>0</v>
          </cell>
        </row>
        <row r="171">
          <cell r="B171">
            <v>6550</v>
          </cell>
          <cell r="C171" t="str">
            <v>VËt t­ v¨n phßng</v>
          </cell>
          <cell r="G171">
            <v>0</v>
          </cell>
        </row>
        <row r="172">
          <cell r="B172">
            <v>6600</v>
          </cell>
          <cell r="C172" t="str">
            <v>Th«ng tin, tuyªn truyÒn, liªn l¹c</v>
          </cell>
          <cell r="G172">
            <v>0</v>
          </cell>
        </row>
        <row r="173">
          <cell r="B173">
            <v>6650</v>
          </cell>
          <cell r="C173" t="str">
            <v>Héi nghÞ</v>
          </cell>
          <cell r="G173">
            <v>0</v>
          </cell>
        </row>
        <row r="174">
          <cell r="B174">
            <v>6700</v>
          </cell>
          <cell r="C174" t="str">
            <v>C«ng t¸c phÝ</v>
          </cell>
          <cell r="G174">
            <v>0</v>
          </cell>
        </row>
        <row r="175">
          <cell r="B175">
            <v>6750</v>
          </cell>
          <cell r="C175" t="str">
            <v>Chi phÝ thuª m­ín</v>
          </cell>
          <cell r="G175">
            <v>0</v>
          </cell>
        </row>
        <row r="176">
          <cell r="B176">
            <v>6800</v>
          </cell>
          <cell r="C176" t="str">
            <v>Chi ®oµn ra</v>
          </cell>
          <cell r="G176">
            <v>0</v>
          </cell>
        </row>
        <row r="177">
          <cell r="B177">
            <v>6850</v>
          </cell>
          <cell r="C177" t="str">
            <v>Chi ®oµn vµo</v>
          </cell>
          <cell r="G177">
            <v>0</v>
          </cell>
        </row>
        <row r="178">
          <cell r="B178">
            <v>6900</v>
          </cell>
          <cell r="C178" t="str">
            <v>Söa ch÷a th­êng xuyªn</v>
          </cell>
          <cell r="G178">
            <v>0</v>
          </cell>
        </row>
        <row r="179">
          <cell r="B179">
            <v>7000</v>
          </cell>
          <cell r="C179" t="str">
            <v>Chi phÝ nghiÖp vô chuyªn m«n</v>
          </cell>
          <cell r="G179">
            <v>0</v>
          </cell>
          <cell r="I179">
            <v>328000</v>
          </cell>
          <cell r="J179">
            <v>218810</v>
          </cell>
          <cell r="K179">
            <v>328000</v>
          </cell>
        </row>
        <row r="180">
          <cell r="B180">
            <v>9000</v>
          </cell>
          <cell r="C180" t="str">
            <v>Mua tµi s¶n v« h×nh</v>
          </cell>
          <cell r="G180">
            <v>0</v>
          </cell>
        </row>
        <row r="181">
          <cell r="B181">
            <v>9050</v>
          </cell>
          <cell r="C181" t="str">
            <v>Mua TS dïng cho c«ng t¸c chuyªn m«n</v>
          </cell>
          <cell r="G181">
            <v>0</v>
          </cell>
        </row>
        <row r="182">
          <cell r="B182">
            <v>9100</v>
          </cell>
          <cell r="C182" t="str">
            <v>Söa ch÷a lín</v>
          </cell>
          <cell r="G182">
            <v>0</v>
          </cell>
        </row>
        <row r="183">
          <cell r="B183">
            <v>7750</v>
          </cell>
          <cell r="C183" t="str">
            <v>Chi kh¸c</v>
          </cell>
          <cell r="G183">
            <v>0</v>
          </cell>
        </row>
        <row r="184">
          <cell r="B184">
            <v>7950</v>
          </cell>
          <cell r="C184" t="str">
            <v>Chi lËp quü</v>
          </cell>
          <cell r="G184">
            <v>0</v>
          </cell>
        </row>
        <row r="185">
          <cell r="B185" t="str">
            <v>Céng</v>
          </cell>
          <cell r="C185" t="str">
            <v>1. Chi ng©n s¸ch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328000</v>
          </cell>
          <cell r="J185">
            <v>218810</v>
          </cell>
          <cell r="K185">
            <v>328000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265-QTTV-KHTC"/>
      <sheetName val="KP 2016"/>
      <sheetName val="B03"/>
      <sheetName val="B04"/>
      <sheetName val="Luong"/>
      <sheetName val="Phan bo theo MLNS"/>
      <sheetName val="TG"/>
    </sheetNames>
    <sheetDataSet>
      <sheetData sheetId="0">
        <row r="8">
          <cell r="C8">
            <v>26820</v>
          </cell>
        </row>
      </sheetData>
      <sheetData sheetId="1"/>
      <sheetData sheetId="2"/>
      <sheetData sheetId="3"/>
      <sheetData sheetId="4">
        <row r="241">
          <cell r="O241">
            <v>14242000000</v>
          </cell>
        </row>
      </sheetData>
      <sheetData sheetId="5"/>
      <sheetData sheetId="6">
        <row r="4">
          <cell r="B4">
            <v>6000</v>
          </cell>
          <cell r="C4" t="str">
            <v>TiÒn l­¬ng</v>
          </cell>
          <cell r="E4">
            <v>14242000</v>
          </cell>
          <cell r="G4">
            <v>14242000</v>
          </cell>
          <cell r="H4">
            <v>14242000</v>
          </cell>
          <cell r="I4">
            <v>12817000</v>
          </cell>
        </row>
        <row r="5">
          <cell r="B5">
            <v>6050</v>
          </cell>
          <cell r="C5" t="str">
            <v>TiÒn c«ng tt cho lao ®éng TX theo hîp ®ång</v>
          </cell>
          <cell r="E5">
            <v>72000</v>
          </cell>
          <cell r="G5">
            <v>72000</v>
          </cell>
          <cell r="H5">
            <v>72000</v>
          </cell>
          <cell r="I5">
            <v>109000</v>
          </cell>
        </row>
        <row r="6">
          <cell r="B6">
            <v>6100</v>
          </cell>
          <cell r="C6" t="str">
            <v>phô cÊp l­¬ng</v>
          </cell>
          <cell r="E6">
            <v>80000</v>
          </cell>
          <cell r="G6">
            <v>80000</v>
          </cell>
          <cell r="H6">
            <v>80000</v>
          </cell>
          <cell r="I6">
            <v>121000</v>
          </cell>
        </row>
        <row r="7">
          <cell r="B7">
            <v>6150</v>
          </cell>
          <cell r="C7" t="str">
            <v>Häc bæng häc sinh, sinh viªn</v>
          </cell>
          <cell r="E7">
            <v>318000</v>
          </cell>
          <cell r="G7">
            <v>318000</v>
          </cell>
          <cell r="H7">
            <v>318000</v>
          </cell>
          <cell r="I7">
            <v>484000</v>
          </cell>
        </row>
        <row r="8">
          <cell r="B8">
            <v>6200</v>
          </cell>
          <cell r="C8" t="str">
            <v>TiÒn th­ëng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6250</v>
          </cell>
          <cell r="C9" t="str">
            <v>Phóc lîi tËp thÓ</v>
          </cell>
          <cell r="E9">
            <v>119000</v>
          </cell>
          <cell r="G9">
            <v>119000</v>
          </cell>
          <cell r="H9">
            <v>119000</v>
          </cell>
          <cell r="I9">
            <v>182000</v>
          </cell>
        </row>
        <row r="10">
          <cell r="B10">
            <v>6300</v>
          </cell>
          <cell r="C10" t="str">
            <v>C¸c kho¶n ®ãng gãp</v>
          </cell>
          <cell r="E10">
            <v>717000</v>
          </cell>
          <cell r="G10">
            <v>717000</v>
          </cell>
          <cell r="H10">
            <v>717000</v>
          </cell>
          <cell r="I10">
            <v>1090000</v>
          </cell>
        </row>
        <row r="11">
          <cell r="B11">
            <v>6400</v>
          </cell>
          <cell r="C11" t="str">
            <v>C¸c kho¶n TT kh¸c cho c¸ nh©n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6500</v>
          </cell>
          <cell r="C12" t="str">
            <v>TT dÞch vô c«ng céng</v>
          </cell>
          <cell r="E12">
            <v>438000</v>
          </cell>
          <cell r="G12">
            <v>438000</v>
          </cell>
          <cell r="H12">
            <v>438000</v>
          </cell>
          <cell r="I12">
            <v>666000</v>
          </cell>
        </row>
        <row r="13">
          <cell r="B13">
            <v>6550</v>
          </cell>
          <cell r="C13" t="str">
            <v>VËt t­ v¨n phßng</v>
          </cell>
          <cell r="E13">
            <v>80000</v>
          </cell>
          <cell r="G13">
            <v>80000</v>
          </cell>
          <cell r="H13">
            <v>80000</v>
          </cell>
          <cell r="I13">
            <v>121000</v>
          </cell>
        </row>
        <row r="14">
          <cell r="B14">
            <v>6600</v>
          </cell>
          <cell r="C14" t="str">
            <v>Th«ng tin, tuyªn truyÒn, liªn l¹c</v>
          </cell>
          <cell r="E14">
            <v>239000</v>
          </cell>
          <cell r="G14">
            <v>239000</v>
          </cell>
          <cell r="H14">
            <v>239000</v>
          </cell>
          <cell r="I14">
            <v>363000</v>
          </cell>
        </row>
        <row r="15">
          <cell r="B15">
            <v>6650</v>
          </cell>
          <cell r="C15" t="str">
            <v>Héi nghÞ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6700</v>
          </cell>
          <cell r="C16" t="str">
            <v>C«ng t¸c phÝ</v>
          </cell>
          <cell r="E16">
            <v>40000</v>
          </cell>
          <cell r="G16">
            <v>40000</v>
          </cell>
          <cell r="H16">
            <v>40000</v>
          </cell>
          <cell r="I16">
            <v>61000</v>
          </cell>
        </row>
        <row r="17">
          <cell r="B17">
            <v>6750</v>
          </cell>
          <cell r="C17" t="str">
            <v>Chi phÝ thuª m­ín</v>
          </cell>
          <cell r="E17">
            <v>249000</v>
          </cell>
          <cell r="F17">
            <v>300000</v>
          </cell>
          <cell r="G17">
            <v>549000</v>
          </cell>
          <cell r="H17">
            <v>549000</v>
          </cell>
          <cell r="I17">
            <v>835000</v>
          </cell>
        </row>
        <row r="18">
          <cell r="B18">
            <v>6800</v>
          </cell>
          <cell r="C18" t="str">
            <v>Chi ®oµn ra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6850</v>
          </cell>
          <cell r="C19" t="str">
            <v>Chi ®oµn vµo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6900</v>
          </cell>
          <cell r="C20" t="str">
            <v>Söa ch÷a th­êng xuyªn</v>
          </cell>
          <cell r="E20">
            <v>239000</v>
          </cell>
          <cell r="G20">
            <v>239000</v>
          </cell>
          <cell r="H20">
            <v>239000</v>
          </cell>
          <cell r="I20">
            <v>363000</v>
          </cell>
        </row>
        <row r="21">
          <cell r="B21">
            <v>7000</v>
          </cell>
          <cell r="C21" t="str">
            <v>Chi phÝ nghiÖp vô chuyªn m«n</v>
          </cell>
          <cell r="E21">
            <v>278000</v>
          </cell>
          <cell r="G21">
            <v>278000</v>
          </cell>
          <cell r="H21">
            <v>278000</v>
          </cell>
          <cell r="I21">
            <v>227000</v>
          </cell>
        </row>
        <row r="22">
          <cell r="B22">
            <v>9000</v>
          </cell>
          <cell r="C22" t="str">
            <v>Mua tµi s¶n v« h×nh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9050</v>
          </cell>
          <cell r="C23" t="str">
            <v>Mua TS dïng cho c«ng t¸c chuyªn m«n</v>
          </cell>
          <cell r="E23">
            <v>200000</v>
          </cell>
          <cell r="G23">
            <v>200000</v>
          </cell>
          <cell r="H23">
            <v>200000</v>
          </cell>
          <cell r="I23">
            <v>500000</v>
          </cell>
        </row>
        <row r="24">
          <cell r="B24">
            <v>9100</v>
          </cell>
          <cell r="C24" t="str">
            <v>Söa ch÷a lín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9400</v>
          </cell>
          <cell r="C25" t="str">
            <v>Chi phÝ kh¸c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7750</v>
          </cell>
          <cell r="C26" t="str">
            <v>Chi kh¸c</v>
          </cell>
          <cell r="E26">
            <v>80000</v>
          </cell>
          <cell r="G26">
            <v>80000</v>
          </cell>
          <cell r="H26">
            <v>80000</v>
          </cell>
          <cell r="I26">
            <v>121000</v>
          </cell>
        </row>
        <row r="27">
          <cell r="B27">
            <v>7950</v>
          </cell>
          <cell r="C27" t="str">
            <v>Chi lËp quü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</row>
        <row r="43">
          <cell r="B43">
            <v>7000</v>
          </cell>
          <cell r="C43" t="str">
            <v>Chi phÝ nghiÖp vô chuyªn m«n</v>
          </cell>
          <cell r="H43">
            <v>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</row>
        <row r="45">
          <cell r="B45">
            <v>9050</v>
          </cell>
          <cell r="C45" t="str">
            <v>Mua TS dïng cho c«ng t¸c chuyªn m«n</v>
          </cell>
          <cell r="H45">
            <v>0</v>
          </cell>
        </row>
        <row r="46">
          <cell r="B46">
            <v>6200</v>
          </cell>
          <cell r="H46">
            <v>0</v>
          </cell>
        </row>
        <row r="47">
          <cell r="B47">
            <v>6400</v>
          </cell>
          <cell r="H47">
            <v>0</v>
          </cell>
        </row>
        <row r="48">
          <cell r="B48">
            <v>6800</v>
          </cell>
          <cell r="H48">
            <v>0</v>
          </cell>
        </row>
        <row r="49">
          <cell r="B49">
            <v>7950</v>
          </cell>
          <cell r="H49">
            <v>0</v>
          </cell>
        </row>
        <row r="50">
          <cell r="B50">
            <v>9100</v>
          </cell>
          <cell r="H50">
            <v>0</v>
          </cell>
        </row>
        <row r="51">
          <cell r="B51">
            <v>7750</v>
          </cell>
          <cell r="C51" t="str">
            <v>Chi kh¸c</v>
          </cell>
          <cell r="H51">
            <v>0</v>
          </cell>
        </row>
        <row r="58">
          <cell r="B58">
            <v>6000</v>
          </cell>
          <cell r="C58" t="str">
            <v>TiÒn l­¬ng</v>
          </cell>
          <cell r="H58">
            <v>0</v>
          </cell>
        </row>
        <row r="59">
          <cell r="B59">
            <v>6050</v>
          </cell>
          <cell r="C59" t="str">
            <v>TiÒn c«ng tt cho lao ®éng TX theo hîp ®ång</v>
          </cell>
          <cell r="H59">
            <v>0</v>
          </cell>
        </row>
        <row r="60">
          <cell r="B60">
            <v>6100</v>
          </cell>
          <cell r="C60" t="str">
            <v>phô cÊp l­¬ng</v>
          </cell>
          <cell r="H60">
            <v>0</v>
          </cell>
        </row>
        <row r="61">
          <cell r="B61">
            <v>6150</v>
          </cell>
          <cell r="C61" t="str">
            <v>Häc bæng häc sinh, sinh viªn</v>
          </cell>
          <cell r="H61">
            <v>0</v>
          </cell>
        </row>
        <row r="62">
          <cell r="B62">
            <v>6200</v>
          </cell>
          <cell r="C62" t="str">
            <v>TiÒn th­ëng</v>
          </cell>
          <cell r="H62">
            <v>0</v>
          </cell>
        </row>
        <row r="63">
          <cell r="B63">
            <v>6250</v>
          </cell>
          <cell r="C63" t="str">
            <v>Phóc lîi tËp thÓ</v>
          </cell>
          <cell r="H63">
            <v>0</v>
          </cell>
        </row>
        <row r="64">
          <cell r="B64">
            <v>6300</v>
          </cell>
          <cell r="C64" t="str">
            <v>C¸c kho¶n ®ãng gãp</v>
          </cell>
          <cell r="H64">
            <v>0</v>
          </cell>
        </row>
        <row r="65">
          <cell r="B65">
            <v>6400</v>
          </cell>
          <cell r="C65" t="str">
            <v>C¸c kho¶n TT cho c¸ nh©n ë n­íc ngoµi</v>
          </cell>
        </row>
        <row r="66">
          <cell r="B66">
            <v>6500</v>
          </cell>
          <cell r="C66" t="str">
            <v>TT dÞch vô c«ng céng</v>
          </cell>
          <cell r="H66">
            <v>0</v>
          </cell>
        </row>
        <row r="67">
          <cell r="B67">
            <v>6550</v>
          </cell>
          <cell r="C67" t="str">
            <v>VËt t­ v¨n phßng</v>
          </cell>
          <cell r="H67">
            <v>0</v>
          </cell>
        </row>
        <row r="68">
          <cell r="B68">
            <v>6600</v>
          </cell>
          <cell r="C68" t="str">
            <v>Th«ng tin, tuyªn truyÒn, liªn l¹c</v>
          </cell>
          <cell r="H68">
            <v>0</v>
          </cell>
        </row>
        <row r="69">
          <cell r="B69">
            <v>6650</v>
          </cell>
          <cell r="C69" t="str">
            <v>Héi nghÞ</v>
          </cell>
          <cell r="H69">
            <v>0</v>
          </cell>
        </row>
        <row r="70">
          <cell r="B70">
            <v>6700</v>
          </cell>
          <cell r="C70" t="str">
            <v>C«ng t¸c phÝ</v>
          </cell>
          <cell r="H70">
            <v>0</v>
          </cell>
        </row>
        <row r="71">
          <cell r="B71">
            <v>6750</v>
          </cell>
          <cell r="C71" t="str">
            <v>Chi phÝ thuª m­ín</v>
          </cell>
          <cell r="H71">
            <v>0</v>
          </cell>
        </row>
        <row r="72">
          <cell r="B72">
            <v>6800</v>
          </cell>
          <cell r="C72" t="str">
            <v>Chi ®oµn ra</v>
          </cell>
          <cell r="H72">
            <v>0</v>
          </cell>
        </row>
        <row r="73">
          <cell r="B73">
            <v>6850</v>
          </cell>
          <cell r="C73" t="str">
            <v>Chi ®oµn vµo</v>
          </cell>
          <cell r="H73">
            <v>0</v>
          </cell>
        </row>
        <row r="74">
          <cell r="B74">
            <v>6900</v>
          </cell>
          <cell r="C74" t="str">
            <v>Söa ch÷a th­êng xuyªn</v>
          </cell>
          <cell r="H74">
            <v>0</v>
          </cell>
        </row>
        <row r="75">
          <cell r="B75">
            <v>7000</v>
          </cell>
          <cell r="C75" t="str">
            <v>Chi phÝ nghiÖp vô chuyªn m«n</v>
          </cell>
          <cell r="H75">
            <v>0</v>
          </cell>
        </row>
        <row r="76">
          <cell r="B76">
            <v>9000</v>
          </cell>
          <cell r="C76" t="str">
            <v>Mua tµi s¶n v« h×nh</v>
          </cell>
          <cell r="H76">
            <v>0</v>
          </cell>
        </row>
        <row r="77">
          <cell r="B77">
            <v>9050</v>
          </cell>
          <cell r="C77" t="str">
            <v>Mua TS dïng cho c«ng t¸c chuyªn m«n</v>
          </cell>
          <cell r="H77">
            <v>0</v>
          </cell>
        </row>
        <row r="78">
          <cell r="B78">
            <v>9100</v>
          </cell>
          <cell r="C78" t="str">
            <v>Chi söa ch÷a lín</v>
          </cell>
          <cell r="H78">
            <v>0</v>
          </cell>
        </row>
        <row r="79">
          <cell r="B79">
            <v>7750</v>
          </cell>
          <cell r="C79" t="str">
            <v>Chi kh¸c</v>
          </cell>
          <cell r="H79">
            <v>0</v>
          </cell>
        </row>
        <row r="80">
          <cell r="B80">
            <v>7950</v>
          </cell>
          <cell r="C80" t="str">
            <v>Chi lËp quü</v>
          </cell>
          <cell r="H8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PIPE-03E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ong Dau"/>
      <sheetName val="Dong Dau (2)"/>
      <sheetName val="Sau dong"/>
      <sheetName val="Ma xa"/>
      <sheetName val="My dinh"/>
      <sheetName val="Tong cong"/>
      <sheetName val="KH 2003 (moi max)"/>
      <sheetName val="CHIT"/>
      <sheetName val="THXH"/>
      <sheetName val="BHXH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1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MD"/>
      <sheetName val="ND"/>
      <sheetName val="CONG"/>
      <sheetName val="DGCT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ty"/>
      <sheetName val="VPPN"/>
      <sheetName val="XN74"/>
      <sheetName val="XN54"/>
      <sheetName val="XN33"/>
      <sheetName val="NK96"/>
      <sheetName val="XL4Test5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Quyet toan"/>
      <sheetName val="Thu hoi"/>
      <sheetName val="Lai vay"/>
      <sheetName val="Tien vay"/>
      <sheetName val="Cong no"/>
      <sheetName val="Cop pha"/>
      <sheetName val="20000000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1(T1)04"/>
      <sheetName val="THDT"/>
      <sheetName val="DM-Goc"/>
      <sheetName val="Gia-CT"/>
      <sheetName val="PTCP"/>
      <sheetName val="cphoi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Phu luc HD"/>
      <sheetName val="Gia du thau"/>
      <sheetName val="PTDG"/>
      <sheetName val="Ca xe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Q1-02"/>
      <sheetName val="Q2-02"/>
      <sheetName val="Q3-02"/>
      <sheetName val="Tien ung"/>
      <sheetName val="phi luong3"/>
      <sheetName val="CT xa"/>
      <sheetName val="TLGC"/>
      <sheetName val="B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XN79"/>
      <sheetName val="CTMT"/>
      <sheetName val="C47-QI-2003"/>
      <sheetName val="ytq1"/>
      <sheetName val="C48-QI-2003"/>
      <sheetName val="cap so lan 2"/>
      <sheetName val="cap so BHXH"/>
      <sheetName val="tru tien"/>
    </sheetNames>
    <definedNames>
      <definedName name="DataFilter"/>
      <definedName name="DataSort"/>
      <definedName name="Go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opxlc"/>
      <sheetName val="thxlk"/>
      <sheetName val="vldien"/>
      <sheetName val="vlcaqu"/>
      <sheetName val="chitimc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tdt"/>
      <sheetName val="thcpk"/>
      <sheetName val="tntdia"/>
      <sheetName val="th"/>
      <sheetName val="thxlk"/>
      <sheetName val="vldien"/>
      <sheetName val="ctivldi"/>
      <sheetName val="cticot"/>
      <sheetName val="vcdd"/>
      <sheetName val="chenh"/>
      <sheetName val="vc"/>
      <sheetName val="ciment"/>
      <sheetName val="cpdbu"/>
      <sheetName val="kl"/>
      <sheetName val="dd"/>
      <sheetName val="vlchi"/>
      <sheetName val="klvldien"/>
      <sheetName val="culi 2"/>
      <sheetName val="culi"/>
      <sheetName val="d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G "/>
      <sheetName val="nhan cong"/>
      <sheetName val="phu cap"/>
      <sheetName val="vlminh hoa"/>
      <sheetName val="NLV"/>
      <sheetName val="Ncong nhan"/>
      <sheetName val="Ha tang"/>
      <sheetName val="Bangthkp"/>
      <sheetName val="THKP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ong hop"/>
      <sheetName val="phan tich DG"/>
      <sheetName val="gia vat lieu"/>
      <sheetName val="gia xe may"/>
      <sheetName val="gia nhan c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uong"/>
      <sheetName val="tonghop"/>
      <sheetName val="thso sanh"/>
      <sheetName val="dutoan"/>
      <sheetName val="dtk490-491(PAI)"/>
      <sheetName val="dtk490-491(PAII)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T04"/>
      <sheetName val="TTTr"/>
      <sheetName val="BTTr"/>
      <sheetName val="TT35"/>
      <sheetName val="BT35"/>
      <sheetName val="BT04"/>
      <sheetName val="TTCto"/>
      <sheetName val="Cto"/>
      <sheetName val="TH"/>
      <sheetName val="TH TB"/>
      <sheetName val="bia "/>
      <sheetName val="ChiphiVC"/>
    </sheetNames>
    <sheetDataSet>
      <sheetData sheetId="0">
        <row r="20">
          <cell r="J20">
            <v>62276.4</v>
          </cell>
        </row>
        <row r="37">
          <cell r="J37">
            <v>2815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Gia"/>
    </sheetNames>
    <sheetDataSet>
      <sheetData sheetId="0" refreshError="1">
        <row r="1">
          <cell r="A1" t="str">
            <v>Tªn c«ng viÖc x©y l¾p</v>
          </cell>
          <cell r="B1" t="str">
            <v>§¬n vÞ 
tÝnh</v>
          </cell>
          <cell r="C1" t="str">
            <v>§¬n gi¸ 
bá thÇu (®)</v>
          </cell>
          <cell r="D1" t="str">
            <v>Nguån gèc 
xuÊt sø
vËt t­</v>
          </cell>
          <cell r="F1">
            <v>0.80361757604447426</v>
          </cell>
        </row>
        <row r="2">
          <cell r="A2" t="str">
            <v>C¸p ngÇm XLPE 24kV M3x240</v>
          </cell>
          <cell r="B2" t="str">
            <v>m</v>
          </cell>
        </row>
        <row r="3">
          <cell r="A3" t="str">
            <v>Hép ®Çu c¸p trong nhµ 24kV - 240</v>
          </cell>
          <cell r="B3" t="str">
            <v>hép</v>
          </cell>
        </row>
        <row r="4">
          <cell r="A4" t="str">
            <v>Hép ®Çu c¸p ngoµi trêi 24kV - 240</v>
          </cell>
          <cell r="B4" t="str">
            <v>hép</v>
          </cell>
        </row>
        <row r="5">
          <cell r="A5" t="str">
            <v>Hép nèi c¸p 24kV - 240</v>
          </cell>
          <cell r="B5" t="str">
            <v>hép</v>
          </cell>
        </row>
        <row r="10">
          <cell r="A10" t="str">
            <v>R¶i c¸p ngÇm XLPE 24kV M3x240</v>
          </cell>
          <cell r="B10" t="str">
            <v>m</v>
          </cell>
          <cell r="C10">
            <v>3823.6124268196086</v>
          </cell>
          <cell r="F10">
            <v>4758</v>
          </cell>
        </row>
        <row r="11">
          <cell r="A11" t="str">
            <v>L¾p hép ®Çu c¸p trong nhµ 24kV - 240</v>
          </cell>
          <cell r="B11" t="str">
            <v>hép</v>
          </cell>
          <cell r="C11">
            <v>127456.15841338175</v>
          </cell>
          <cell r="F11">
            <v>158603</v>
          </cell>
        </row>
        <row r="12">
          <cell r="A12" t="str">
            <v>L¾p hép ®Çu c¸p ngoµi trêi 24kV - 240</v>
          </cell>
          <cell r="B12" t="str">
            <v>hép</v>
          </cell>
          <cell r="C12">
            <v>127456.15841338175</v>
          </cell>
          <cell r="F12">
            <v>158603</v>
          </cell>
        </row>
        <row r="13">
          <cell r="A13" t="str">
            <v>L¾p hép nèi c¸p 24kV - 240</v>
          </cell>
          <cell r="B13" t="str">
            <v>hép</v>
          </cell>
          <cell r="C13">
            <v>20028.560847756431</v>
          </cell>
          <cell r="F13">
            <v>24923</v>
          </cell>
        </row>
        <row r="14">
          <cell r="A14" t="str">
            <v>CÇu dao ngoµi trêi 24kV - 600A</v>
          </cell>
          <cell r="B14" t="str">
            <v>bé</v>
          </cell>
          <cell r="C14">
            <v>2612896.6518673724</v>
          </cell>
          <cell r="D14" t="str">
            <v>§«ng Anh</v>
          </cell>
          <cell r="F14">
            <v>3251418</v>
          </cell>
        </row>
        <row r="15">
          <cell r="A15" t="str">
            <v>CÇu dao 24kV - 600A</v>
          </cell>
          <cell r="B15" t="str">
            <v>bé</v>
          </cell>
          <cell r="C15">
            <v>2612896.6518673724</v>
          </cell>
          <cell r="D15" t="str">
            <v>§«ng Anh</v>
          </cell>
          <cell r="F15">
            <v>3251418</v>
          </cell>
        </row>
        <row r="16">
          <cell r="A16" t="str">
            <v>Chèng sÐt van 6kV</v>
          </cell>
          <cell r="B16" t="str">
            <v>bé</v>
          </cell>
          <cell r="C16">
            <v>1110313.4022363916</v>
          </cell>
          <cell r="D16" t="str">
            <v>CTy VLCN</v>
          </cell>
          <cell r="F16">
            <v>1381644</v>
          </cell>
        </row>
        <row r="17">
          <cell r="A17" t="str">
            <v>Chèng sÐt van 10kV</v>
          </cell>
          <cell r="B17" t="str">
            <v>bé</v>
          </cell>
          <cell r="C17">
            <v>1274291.5686282665</v>
          </cell>
          <cell r="D17" t="str">
            <v>CTy VLCN</v>
          </cell>
          <cell r="F17">
            <v>1585694</v>
          </cell>
        </row>
        <row r="18">
          <cell r="A18" t="str">
            <v>èng thÐp D150</v>
          </cell>
          <cell r="B18" t="str">
            <v>m</v>
          </cell>
          <cell r="C18">
            <v>130628.84060360533</v>
          </cell>
          <cell r="D18" t="str">
            <v>VN</v>
          </cell>
          <cell r="F18">
            <v>162551</v>
          </cell>
        </row>
        <row r="19">
          <cell r="A19" t="str">
            <v xml:space="preserve">C¸t ®en </v>
          </cell>
          <cell r="B19" t="str">
            <v>m3</v>
          </cell>
          <cell r="C19">
            <v>36170.827097761787</v>
          </cell>
          <cell r="F19">
            <v>45010</v>
          </cell>
        </row>
        <row r="20">
          <cell r="A20" t="str">
            <v>G¹ch chØ</v>
          </cell>
          <cell r="B20" t="str">
            <v>n.viªn</v>
          </cell>
          <cell r="C20">
            <v>664623.07647424599</v>
          </cell>
          <cell r="F20">
            <v>827039</v>
          </cell>
        </row>
        <row r="21">
          <cell r="A21" t="str">
            <v>L­íi ni l«ng</v>
          </cell>
          <cell r="B21" t="str">
            <v>m2</v>
          </cell>
          <cell r="C21">
            <v>2264.5943292933284</v>
          </cell>
          <cell r="D21" t="str">
            <v>VN</v>
          </cell>
          <cell r="F21">
            <v>2818</v>
          </cell>
        </row>
        <row r="22">
          <cell r="A22" t="str">
            <v>Gi¸ ®ì c¸p (42kg)</v>
          </cell>
          <cell r="B22" t="str">
            <v>bé</v>
          </cell>
          <cell r="C22">
            <v>470851.59206809814</v>
          </cell>
          <cell r="D22" t="str">
            <v>Th¸i nguyªn m¹ kÏm</v>
          </cell>
          <cell r="F22">
            <v>585915</v>
          </cell>
        </row>
        <row r="23">
          <cell r="A23" t="str">
            <v>Xµ ®ì cÇu dao chèng sÐt vµ ®Çu c¸p (75,47kg)</v>
          </cell>
          <cell r="B23" t="str">
            <v>bé</v>
          </cell>
          <cell r="C23">
            <v>834361.57365120773</v>
          </cell>
          <cell r="D23" t="str">
            <v>Th¸i nguyªn m¹ kÏm</v>
          </cell>
          <cell r="F23">
            <v>1038257</v>
          </cell>
        </row>
        <row r="24">
          <cell r="A24" t="str">
            <v>Thang s¾t 33,6kg</v>
          </cell>
          <cell r="B24" t="str">
            <v>c¸i</v>
          </cell>
          <cell r="C24">
            <v>383453.35896780528</v>
          </cell>
          <cell r="D24" t="str">
            <v>Th¸i nguyªn m¹ kÏm</v>
          </cell>
          <cell r="F24">
            <v>477159</v>
          </cell>
        </row>
        <row r="25">
          <cell r="A25" t="str">
            <v>GhÕ c¸ch ®iÖn 86,37kg</v>
          </cell>
          <cell r="B25" t="str">
            <v>bé</v>
          </cell>
          <cell r="C25">
            <v>944875.06270884385</v>
          </cell>
          <cell r="D25" t="str">
            <v>Th¸i nguyªn m¹ kÏm</v>
          </cell>
          <cell r="F25">
            <v>1175777</v>
          </cell>
        </row>
        <row r="26">
          <cell r="A26" t="str">
            <v>D©y AC 120</v>
          </cell>
          <cell r="B26" t="str">
            <v>m</v>
          </cell>
          <cell r="C26">
            <v>13897.762360113138</v>
          </cell>
          <cell r="D26" t="str">
            <v>Tù C­êng</v>
          </cell>
          <cell r="F26">
            <v>17294</v>
          </cell>
        </row>
        <row r="27">
          <cell r="A27" t="str">
            <v>§Çu cèt sö lý AM 120</v>
          </cell>
          <cell r="B27" t="str">
            <v>c¸i</v>
          </cell>
          <cell r="C27">
            <v>143129.91561655319</v>
          </cell>
          <cell r="D27" t="str">
            <v>óc</v>
          </cell>
          <cell r="F27">
            <v>178107</v>
          </cell>
        </row>
        <row r="28">
          <cell r="A28" t="str">
            <v>§Çu cèt ®ång M 240</v>
          </cell>
          <cell r="B28" t="str">
            <v>c¸i</v>
          </cell>
          <cell r="C28">
            <v>88825.457915347826</v>
          </cell>
          <cell r="D28" t="str">
            <v>óc</v>
          </cell>
          <cell r="F28">
            <v>110532</v>
          </cell>
        </row>
        <row r="29">
          <cell r="A29" t="str">
            <v>§Çu cèt M35</v>
          </cell>
          <cell r="B29" t="str">
            <v>c¸i</v>
          </cell>
          <cell r="C29">
            <v>16419.514313740699</v>
          </cell>
          <cell r="D29" t="str">
            <v>óc</v>
          </cell>
          <cell r="F29">
            <v>20432</v>
          </cell>
        </row>
        <row r="30">
          <cell r="A30" t="str">
            <v>D©y tiÕp ®Êt CT3-10</v>
          </cell>
          <cell r="B30" t="str">
            <v>kg</v>
          </cell>
          <cell r="C30">
            <v>5323.9664412946422</v>
          </cell>
          <cell r="D30" t="str">
            <v>Th¸i nguyªn m¹ kÏm</v>
          </cell>
          <cell r="F30">
            <v>6625</v>
          </cell>
        </row>
        <row r="31">
          <cell r="A31" t="str">
            <v>GhÝp nh«m 3 bu l«ng 120</v>
          </cell>
          <cell r="B31" t="str">
            <v>bé</v>
          </cell>
          <cell r="C31">
            <v>28132.24048458891</v>
          </cell>
          <cell r="D31" t="str">
            <v>Z29-T.quang</v>
          </cell>
          <cell r="F31">
            <v>35007</v>
          </cell>
        </row>
        <row r="32">
          <cell r="A32" t="str">
            <v>Thanh ®ång MT 50x5</v>
          </cell>
          <cell r="B32" t="str">
            <v>m</v>
          </cell>
          <cell r="C32">
            <v>94287.646579722117</v>
          </cell>
          <cell r="D32" t="str">
            <v>TrÇn Phó</v>
          </cell>
          <cell r="F32">
            <v>117329</v>
          </cell>
        </row>
        <row r="33">
          <cell r="A33" t="str">
            <v>D©y ®ång mÒm M35</v>
          </cell>
          <cell r="B33" t="str">
            <v>m</v>
          </cell>
          <cell r="C33">
            <v>14907.106035624998</v>
          </cell>
          <cell r="D33" t="str">
            <v>Tù C­êng</v>
          </cell>
          <cell r="F33">
            <v>18550</v>
          </cell>
        </row>
        <row r="34">
          <cell r="A34" t="str">
            <v>Nhùa ®­êng</v>
          </cell>
          <cell r="B34" t="str">
            <v>kg</v>
          </cell>
          <cell r="C34">
            <v>2129.5865765178569</v>
          </cell>
          <cell r="D34" t="str">
            <v>VN</v>
          </cell>
          <cell r="F34">
            <v>2650</v>
          </cell>
        </row>
        <row r="35">
          <cell r="A35" t="str">
            <v>D©y ®ay</v>
          </cell>
          <cell r="B35" t="str">
            <v>kg</v>
          </cell>
          <cell r="C35">
            <v>7453.5530178124991</v>
          </cell>
          <cell r="D35" t="str">
            <v>VN</v>
          </cell>
          <cell r="F35">
            <v>9275</v>
          </cell>
        </row>
        <row r="36">
          <cell r="A36" t="str">
            <v>èng thÐp chuyÓn ®éng dao d37/42</v>
          </cell>
          <cell r="B36" t="str">
            <v>m</v>
          </cell>
          <cell r="C36">
            <v>27684.625494732139</v>
          </cell>
          <cell r="D36" t="str">
            <v>Th¸i nguyªn m¹ kÏm</v>
          </cell>
          <cell r="F36">
            <v>34450</v>
          </cell>
        </row>
        <row r="37">
          <cell r="A37" t="str">
            <v>§µo r·nh c¸p cÊp III</v>
          </cell>
          <cell r="B37" t="str">
            <v>m3</v>
          </cell>
          <cell r="C37">
            <v>40057.925313088912</v>
          </cell>
          <cell r="F37">
            <v>49847</v>
          </cell>
        </row>
        <row r="38">
          <cell r="A38" t="str">
            <v>Ph¸ hÌ ®­êng g¹ch xi m¨ng</v>
          </cell>
          <cell r="B38" t="str">
            <v>m2</v>
          </cell>
          <cell r="C38">
            <v>103785.60271099176</v>
          </cell>
          <cell r="F38">
            <v>129148</v>
          </cell>
        </row>
        <row r="39">
          <cell r="A39" t="str">
            <v>Ph¸ ®­êng bª t«ng</v>
          </cell>
          <cell r="B39" t="str">
            <v>m2</v>
          </cell>
          <cell r="C39">
            <v>103785.60271099176</v>
          </cell>
          <cell r="F39">
            <v>129148</v>
          </cell>
        </row>
        <row r="40">
          <cell r="A40" t="str">
            <v>BiÓn chØ dÉn c¸p</v>
          </cell>
          <cell r="B40" t="str">
            <v>biÓn</v>
          </cell>
          <cell r="C40">
            <v>21295.865765178569</v>
          </cell>
          <cell r="F40">
            <v>26500</v>
          </cell>
        </row>
        <row r="41">
          <cell r="A41" t="str">
            <v>Cäc mèc b¸o hiÖu c¸p</v>
          </cell>
          <cell r="B41" t="str">
            <v>c¸i</v>
          </cell>
          <cell r="C41">
            <v>16110.121546963575</v>
          </cell>
          <cell r="F41">
            <v>20047</v>
          </cell>
        </row>
        <row r="42">
          <cell r="A42" t="str">
            <v>LÊp ®Êt r·nh c¸p</v>
          </cell>
          <cell r="B42" t="str">
            <v>m3</v>
          </cell>
          <cell r="C42">
            <v>18208.367038015698</v>
          </cell>
          <cell r="F42">
            <v>22658</v>
          </cell>
        </row>
        <row r="43">
          <cell r="A43" t="str">
            <v>V/C ®Êt thõa khái TP</v>
          </cell>
          <cell r="B43" t="str">
            <v>m3</v>
          </cell>
          <cell r="C43">
            <v>91040.227954926406</v>
          </cell>
          <cell r="F43">
            <v>113288</v>
          </cell>
        </row>
        <row r="44">
          <cell r="A44" t="str">
            <v>GhÕ c¸ch ®iÖn (86,37kg/bé)</v>
          </cell>
          <cell r="C44">
            <v>927599.25280877622</v>
          </cell>
          <cell r="D44" t="str">
            <v>Th¸i nguyªn m¹ kÏm</v>
          </cell>
        </row>
        <row r="45">
          <cell r="A45" t="str">
            <v>Thang s¾t (33,6kg/bé)</v>
          </cell>
          <cell r="C45">
            <v>383563.77160877618</v>
          </cell>
          <cell r="D45" t="str">
            <v>Th¸i nguyªn m¹ kÏm</v>
          </cell>
        </row>
        <row r="46">
          <cell r="A46" t="str">
            <v>§æ bª t«ng sö lý nÒn mãng m¸c 100</v>
          </cell>
          <cell r="B46" t="str">
            <v>m3</v>
          </cell>
          <cell r="C46">
            <v>379118.71557840001</v>
          </cell>
        </row>
        <row r="47">
          <cell r="A47" t="str">
            <v>Cäc tre 2,5m</v>
          </cell>
          <cell r="B47" t="str">
            <v>c¸i</v>
          </cell>
          <cell r="C47">
            <v>6294.4427406340001</v>
          </cell>
        </row>
        <row r="48">
          <cell r="A48" t="str">
            <v xml:space="preserve">G¹ch chØ x©y bÖ mãng + bËc </v>
          </cell>
          <cell r="B48" t="str">
            <v>viªn</v>
          </cell>
          <cell r="C48">
            <v>556.5</v>
          </cell>
        </row>
        <row r="49">
          <cell r="A49" t="str">
            <v>ThÐp F6 lµm cèt thÐp</v>
          </cell>
          <cell r="B49" t="str">
            <v>kg</v>
          </cell>
          <cell r="C49">
            <v>4358.72</v>
          </cell>
        </row>
        <row r="50">
          <cell r="A50" t="str">
            <v>C¸t ®en ®æ hè mãng + x©y</v>
          </cell>
          <cell r="B50" t="str">
            <v>m3</v>
          </cell>
          <cell r="C50">
            <v>30740</v>
          </cell>
        </row>
        <row r="51">
          <cell r="A51" t="str">
            <v>Xµ X1 ®Çu tr¹m (25,5kg/b«)</v>
          </cell>
          <cell r="B51" t="str">
            <v>bé</v>
          </cell>
          <cell r="C51">
            <v>263360.57230801397</v>
          </cell>
        </row>
        <row r="52">
          <cell r="A52" t="str">
            <v>§ai «m cæ sø (1,5kg)</v>
          </cell>
          <cell r="B52" t="str">
            <v>bé</v>
          </cell>
          <cell r="C52">
            <v>15520.525840801402</v>
          </cell>
        </row>
        <row r="53">
          <cell r="C53">
            <v>0</v>
          </cell>
        </row>
        <row r="54">
          <cell r="A54" t="str">
            <v>CÇu ch× HRC 24kV-25A</v>
          </cell>
          <cell r="B54" t="str">
            <v>c¸i</v>
          </cell>
          <cell r="C54">
            <v>0</v>
          </cell>
        </row>
        <row r="55">
          <cell r="A55" t="str">
            <v>MBA 320KVA-10/0,4KV</v>
          </cell>
          <cell r="B55" t="str">
            <v>m¸y</v>
          </cell>
          <cell r="C55">
            <v>0</v>
          </cell>
        </row>
        <row r="56">
          <cell r="A56" t="str">
            <v>MBA 250KVA-10/0,4KV</v>
          </cell>
          <cell r="B56" t="str">
            <v>m¸y</v>
          </cell>
        </row>
        <row r="57">
          <cell r="A57" t="str">
            <v>MBA 250KVA-6/0,4KV</v>
          </cell>
          <cell r="B57" t="str">
            <v>m¸y</v>
          </cell>
          <cell r="C57">
            <v>0</v>
          </cell>
        </row>
        <row r="58">
          <cell r="A58" t="str">
            <v>Tr¹m kiot hîp bé</v>
          </cell>
          <cell r="B58" t="str">
            <v>tr¹m</v>
          </cell>
          <cell r="C58">
            <v>0</v>
          </cell>
        </row>
        <row r="59">
          <cell r="A59" t="str">
            <v>§Çu c¸p ELBOW</v>
          </cell>
          <cell r="B59" t="str">
            <v>bé</v>
          </cell>
          <cell r="C59">
            <v>4102456</v>
          </cell>
        </row>
        <row r="60">
          <cell r="A60" t="str">
            <v>L¾p MBA 250KVA-6/0,4KV</v>
          </cell>
          <cell r="B60" t="str">
            <v>m¸y</v>
          </cell>
          <cell r="C60">
            <v>819358.83712403337</v>
          </cell>
          <cell r="F60">
            <v>1019588</v>
          </cell>
        </row>
        <row r="61">
          <cell r="A61" t="str">
            <v>L¾p MBA 250KVA-10/0,4KV</v>
          </cell>
          <cell r="B61" t="str">
            <v>m¸y</v>
          </cell>
          <cell r="C61">
            <v>819358.83712403337</v>
          </cell>
          <cell r="F61">
            <v>1019588</v>
          </cell>
        </row>
        <row r="62">
          <cell r="A62" t="str">
            <v>L¾p MBA 320KVA-10/0,4KV</v>
          </cell>
          <cell r="B62" t="str">
            <v>m¸y</v>
          </cell>
          <cell r="C62">
            <v>819358.83712403337</v>
          </cell>
          <cell r="F62">
            <v>1019588</v>
          </cell>
        </row>
        <row r="63">
          <cell r="A63" t="str">
            <v>L¾p MBA 320KVA-6/0,4KV</v>
          </cell>
          <cell r="B63" t="str">
            <v>m¸y</v>
          </cell>
          <cell r="C63">
            <v>819358.83712403337</v>
          </cell>
          <cell r="F63">
            <v>1019588</v>
          </cell>
        </row>
        <row r="64">
          <cell r="A64" t="str">
            <v>L¾p tr¹m kiot hîp bé</v>
          </cell>
          <cell r="B64" t="str">
            <v>tr¹m</v>
          </cell>
          <cell r="C64">
            <v>264015.6967281953</v>
          </cell>
          <cell r="F64">
            <v>328534</v>
          </cell>
        </row>
        <row r="65">
          <cell r="A65" t="str">
            <v>C¸p PVCM(3x150+1x120)</v>
          </cell>
          <cell r="B65" t="str">
            <v>m</v>
          </cell>
          <cell r="C65">
            <v>193329.49473932336</v>
          </cell>
          <cell r="D65" t="str">
            <v>Hµn Quèc - LG</v>
          </cell>
          <cell r="F65">
            <v>240574</v>
          </cell>
        </row>
        <row r="66">
          <cell r="A66" t="str">
            <v>C¸p XLPE 24kV-M50</v>
          </cell>
          <cell r="B66" t="str">
            <v>m</v>
          </cell>
          <cell r="C66">
            <v>48517.607536109092</v>
          </cell>
          <cell r="D66" t="str">
            <v>Hµn Quèc - LG</v>
          </cell>
          <cell r="F66">
            <v>60374</v>
          </cell>
        </row>
        <row r="67">
          <cell r="A67" t="str">
            <v>§Çu cèt Ðp M150</v>
          </cell>
          <cell r="B67" t="str">
            <v>c¸i</v>
          </cell>
          <cell r="C67">
            <v>44104.139808472835</v>
          </cell>
          <cell r="D67" t="str">
            <v>óc</v>
          </cell>
          <cell r="F67">
            <v>54882</v>
          </cell>
        </row>
        <row r="68">
          <cell r="A68" t="str">
            <v>§Çu cèt Ðp M120</v>
          </cell>
          <cell r="B68" t="str">
            <v>c¸i</v>
          </cell>
          <cell r="C68">
            <v>35585.793502401408</v>
          </cell>
          <cell r="D68" t="str">
            <v>óc</v>
          </cell>
          <cell r="F68">
            <v>44282</v>
          </cell>
        </row>
        <row r="69">
          <cell r="A69" t="str">
            <v>§Çu cèt Ðp M95</v>
          </cell>
          <cell r="B69" t="str">
            <v>c¸i</v>
          </cell>
          <cell r="C69">
            <v>23873.067331553197</v>
          </cell>
          <cell r="D69" t="str">
            <v>óc</v>
          </cell>
          <cell r="F69">
            <v>29707</v>
          </cell>
        </row>
        <row r="70">
          <cell r="A70" t="str">
            <v>§Çu cèt Ðp M50</v>
          </cell>
          <cell r="B70" t="str">
            <v>c¸i</v>
          </cell>
          <cell r="C70">
            <v>16419.514313740699</v>
          </cell>
          <cell r="D70" t="str">
            <v>óc</v>
          </cell>
          <cell r="F70">
            <v>20432</v>
          </cell>
        </row>
        <row r="71">
          <cell r="A71" t="str">
            <v>Mãng bª t«ng ®óc s½n ®Æt m¸y biÕn ¸p</v>
          </cell>
          <cell r="B71" t="str">
            <v>mãng</v>
          </cell>
          <cell r="C71">
            <v>9307400.7244028226</v>
          </cell>
          <cell r="D71" t="str">
            <v>VN</v>
          </cell>
          <cell r="F71">
            <v>11581878</v>
          </cell>
        </row>
        <row r="72">
          <cell r="A72" t="str">
            <v>TiÕp ®Þa dÑt 40x4</v>
          </cell>
          <cell r="B72" t="str">
            <v>m</v>
          </cell>
          <cell r="C72">
            <v>18239.708123481432</v>
          </cell>
          <cell r="D72" t="str">
            <v>Th¸i nguyªn- m¹ kÏm</v>
          </cell>
          <cell r="F72">
            <v>22697</v>
          </cell>
        </row>
        <row r="73">
          <cell r="A73" t="str">
            <v>Cäc tiÕp ®Þa 14,3kg</v>
          </cell>
          <cell r="B73" t="str">
            <v>cäc</v>
          </cell>
          <cell r="C73">
            <v>154980.86401048105</v>
          </cell>
          <cell r="D73" t="str">
            <v>Th¸i nguyªn- m¹ kÏm</v>
          </cell>
          <cell r="F73">
            <v>192854</v>
          </cell>
        </row>
        <row r="74">
          <cell r="A74" t="str">
            <v>S¬n xanh, vµng, ®á</v>
          </cell>
          <cell r="B74" t="str">
            <v>kg</v>
          </cell>
          <cell r="C74">
            <v>21295.865765178569</v>
          </cell>
          <cell r="D74" t="str">
            <v>VN</v>
          </cell>
          <cell r="F74">
            <v>26500</v>
          </cell>
        </row>
        <row r="75">
          <cell r="A75" t="str">
            <v>B¨ng dÝnh c¸ch ®iÖn</v>
          </cell>
          <cell r="B75" t="str">
            <v>cuén</v>
          </cell>
          <cell r="C75">
            <v>6921.5581824710571</v>
          </cell>
          <cell r="D75" t="str">
            <v>VN</v>
          </cell>
          <cell r="F75">
            <v>8613</v>
          </cell>
        </row>
        <row r="76">
          <cell r="A76" t="str">
            <v>D©y ®ång mÒm lµm trung tÝnh M95</v>
          </cell>
          <cell r="B76" t="str">
            <v>m</v>
          </cell>
          <cell r="C76">
            <v>37267.765089062494</v>
          </cell>
          <cell r="D76" t="str">
            <v>Tù C­êng</v>
          </cell>
          <cell r="F76">
            <v>46375</v>
          </cell>
        </row>
        <row r="77">
          <cell r="A77" t="str">
            <v>B×nh chèng ch¸y MFZ4</v>
          </cell>
          <cell r="B77" t="str">
            <v>b×nh</v>
          </cell>
          <cell r="C77">
            <v>798594.96619419625</v>
          </cell>
          <cell r="D77" t="str">
            <v>TQ</v>
          </cell>
          <cell r="F77">
            <v>993750</v>
          </cell>
        </row>
        <row r="78">
          <cell r="A78" t="str">
            <v>Kho¸ Minh Khai</v>
          </cell>
          <cell r="B78" t="str">
            <v>c¸i</v>
          </cell>
          <cell r="C78">
            <v>19166.279188660712</v>
          </cell>
          <cell r="D78" t="str">
            <v>Minh Khai</v>
          </cell>
          <cell r="F78">
            <v>23850</v>
          </cell>
        </row>
        <row r="79">
          <cell r="A79" t="str">
            <v>BiÓn an toµn 18x24cm</v>
          </cell>
          <cell r="B79" t="str">
            <v>c¸i</v>
          </cell>
          <cell r="C79">
            <v>21295.865765178569</v>
          </cell>
          <cell r="D79" t="str">
            <v>VN</v>
          </cell>
          <cell r="F79">
            <v>26500</v>
          </cell>
        </row>
        <row r="80">
          <cell r="A80" t="str">
            <v>BiÓn tªn tr¹m 18x24cm</v>
          </cell>
          <cell r="B80" t="str">
            <v>c¸i</v>
          </cell>
          <cell r="C80">
            <v>26758.05442955286</v>
          </cell>
          <cell r="D80" t="str">
            <v>VN</v>
          </cell>
          <cell r="F80">
            <v>33297</v>
          </cell>
        </row>
        <row r="81">
          <cell r="A81" t="str">
            <v>BiÓn s¬ ®å 1 sîi 30x40cm</v>
          </cell>
          <cell r="B81" t="str">
            <v>c¸i</v>
          </cell>
          <cell r="C81">
            <v>26758.05442955286</v>
          </cell>
          <cell r="D81" t="str">
            <v>VN</v>
          </cell>
          <cell r="F81">
            <v>33297</v>
          </cell>
        </row>
        <row r="82">
          <cell r="A82" t="str">
            <v>§µo ®Êt hè mãng tr¹m biÕn ¸p 2,8x1,3x0,6</v>
          </cell>
          <cell r="B82" t="str">
            <v>m2</v>
          </cell>
          <cell r="C82">
            <v>40057.925313088912</v>
          </cell>
          <cell r="F82">
            <v>49847</v>
          </cell>
        </row>
        <row r="83">
          <cell r="A83" t="str">
            <v>ThÐp dÑt lµm tiÕp ®Þa 40x4</v>
          </cell>
          <cell r="B83" t="str">
            <v>m</v>
          </cell>
          <cell r="C83">
            <v>18239.708123481432</v>
          </cell>
          <cell r="D83" t="str">
            <v>Th¸i nguyªn- m¹ kÏm</v>
          </cell>
          <cell r="F83">
            <v>22697</v>
          </cell>
        </row>
        <row r="84">
          <cell r="A84" t="str">
            <v>V/C ®Êt thõa khái TP</v>
          </cell>
          <cell r="B84" t="str">
            <v>m3</v>
          </cell>
          <cell r="C84">
            <v>91040.227954926406</v>
          </cell>
          <cell r="F84">
            <v>113288</v>
          </cell>
        </row>
        <row r="85">
          <cell r="A85" t="str">
            <v>GhÕ thao t¸c (86,37kg/bé)</v>
          </cell>
          <cell r="B85" t="str">
            <v>bé</v>
          </cell>
          <cell r="C85">
            <v>927599.25280877622</v>
          </cell>
          <cell r="D85" t="str">
            <v>Th¸i nguyªn- m¹ kÏm</v>
          </cell>
        </row>
        <row r="86">
          <cell r="A86" t="str">
            <v>Thang trÌo (33,6kg/bé)</v>
          </cell>
          <cell r="B86" t="str">
            <v>bé</v>
          </cell>
          <cell r="C86">
            <v>383563.77160877618</v>
          </cell>
          <cell r="D86" t="str">
            <v>Th¸i nguyªn- m¹ kÏm</v>
          </cell>
        </row>
        <row r="87">
          <cell r="A87" t="str">
            <v>Xµ ®ì sø 3 pha (26kg/bé)</v>
          </cell>
          <cell r="B87" t="str">
            <v>bé</v>
          </cell>
          <cell r="C87">
            <v>301136.31686819997</v>
          </cell>
          <cell r="D87" t="str">
            <v>Th¸i nguyªn- m¹ kÏm</v>
          </cell>
        </row>
        <row r="88">
          <cell r="A88" t="str">
            <v>Xµ ®ì sø 2 pha (13kg/bé)</v>
          </cell>
          <cell r="B88" t="str">
            <v>bé</v>
          </cell>
          <cell r="C88">
            <v>167112.0368682</v>
          </cell>
          <cell r="D88" t="str">
            <v>Th¸i nguyªn- m¹ kÏm</v>
          </cell>
        </row>
        <row r="89">
          <cell r="A89" t="str">
            <v>Xµ ®ì sø 1 pha (8kg/bé)</v>
          </cell>
          <cell r="B89" t="str">
            <v>bé</v>
          </cell>
          <cell r="C89">
            <v>115564.23686820001</v>
          </cell>
          <cell r="D89" t="str">
            <v>Th¸i nguyªn- m¹ kÏm</v>
          </cell>
        </row>
        <row r="90">
          <cell r="A90" t="str">
            <v>Sø VHD 24kV c¶ ty</v>
          </cell>
          <cell r="B90" t="str">
            <v>qu¶</v>
          </cell>
          <cell r="C90">
            <v>77861.555439040007</v>
          </cell>
        </row>
        <row r="97">
          <cell r="A97" t="str">
            <v>Lµm ®Çu c¸p HT</v>
          </cell>
          <cell r="B97" t="str">
            <v>c¸i</v>
          </cell>
          <cell r="C97">
            <v>45935.937325799998</v>
          </cell>
        </row>
        <row r="98">
          <cell r="A98" t="str">
            <v>§Çu cèt M150</v>
          </cell>
          <cell r="B98" t="str">
            <v>c¸i</v>
          </cell>
          <cell r="C98">
            <v>0</v>
          </cell>
        </row>
        <row r="99">
          <cell r="A99" t="str">
            <v>C¸p ngÇm h¹ thÕ A4x150</v>
          </cell>
          <cell r="B99" t="str">
            <v>m</v>
          </cell>
          <cell r="C99">
            <v>0</v>
          </cell>
        </row>
        <row r="100">
          <cell r="A100" t="str">
            <v>C¸p ngÇm h¹ thÕ M4x95</v>
          </cell>
          <cell r="B100" t="str">
            <v>m</v>
          </cell>
          <cell r="C100">
            <v>0</v>
          </cell>
        </row>
        <row r="101">
          <cell r="A101" t="str">
            <v>R¶i c¸p ngÇm h¹ thÕ A 4x150</v>
          </cell>
          <cell r="B101" t="str">
            <v>m</v>
          </cell>
          <cell r="C101">
            <v>0</v>
          </cell>
        </row>
        <row r="102">
          <cell r="A102" t="str">
            <v>R¶i c¸p ngÇm h¹ thÕ M4x95</v>
          </cell>
          <cell r="B102" t="str">
            <v>m</v>
          </cell>
          <cell r="C102">
            <v>1769.5659024499323</v>
          </cell>
          <cell r="F102">
            <v>2202</v>
          </cell>
        </row>
        <row r="103">
          <cell r="A103" t="str">
            <v xml:space="preserve">R¶i c¸p ngÇm h¹ thÕ </v>
          </cell>
          <cell r="B103" t="str">
            <v>m</v>
          </cell>
          <cell r="C103">
            <v>1769.5659024499323</v>
          </cell>
          <cell r="F103">
            <v>2202</v>
          </cell>
        </row>
        <row r="104">
          <cell r="A104" t="str">
            <v>§Çu cèt M95</v>
          </cell>
          <cell r="B104" t="str">
            <v>c¸i</v>
          </cell>
          <cell r="C104">
            <v>23873.067331553197</v>
          </cell>
          <cell r="D104" t="str">
            <v>óc</v>
          </cell>
          <cell r="F104">
            <v>29707</v>
          </cell>
        </row>
        <row r="105">
          <cell r="A105" t="str">
            <v xml:space="preserve">C¸t ®en </v>
          </cell>
          <cell r="B105" t="str">
            <v>m3</v>
          </cell>
          <cell r="C105">
            <v>36170.827097761787</v>
          </cell>
          <cell r="F105">
            <v>45010</v>
          </cell>
        </row>
        <row r="106">
          <cell r="A106" t="str">
            <v>G¹ch chØ</v>
          </cell>
          <cell r="B106" t="str">
            <v>n.viªn</v>
          </cell>
          <cell r="C106">
            <v>664623.07647424599</v>
          </cell>
          <cell r="D106" t="str">
            <v>VN</v>
          </cell>
          <cell r="F106">
            <v>827039</v>
          </cell>
        </row>
        <row r="107">
          <cell r="A107" t="str">
            <v>L­íi nilon</v>
          </cell>
          <cell r="B107" t="str">
            <v>m2</v>
          </cell>
          <cell r="C107">
            <v>2262.1834765651952</v>
          </cell>
          <cell r="D107" t="str">
            <v>VN</v>
          </cell>
          <cell r="F107">
            <v>2815</v>
          </cell>
        </row>
        <row r="108">
          <cell r="A108" t="str">
            <v>èng nhùa F120</v>
          </cell>
          <cell r="B108" t="str">
            <v>m</v>
          </cell>
          <cell r="C108">
            <v>34128.83483703278</v>
          </cell>
          <cell r="D108" t="str">
            <v>TiÒn Phong</v>
          </cell>
          <cell r="F108">
            <v>42469</v>
          </cell>
        </row>
        <row r="109">
          <cell r="A109" t="str">
            <v>èng thÐp d120</v>
          </cell>
          <cell r="B109" t="str">
            <v>m</v>
          </cell>
          <cell r="C109">
            <v>115859.95679105999</v>
          </cell>
          <cell r="D109" t="str">
            <v>TiÒn Phong</v>
          </cell>
          <cell r="F109">
            <v>144173</v>
          </cell>
        </row>
        <row r="110">
          <cell r="A110" t="str">
            <v>Hép ®Êu d©y</v>
          </cell>
          <cell r="B110" t="str">
            <v>hép</v>
          </cell>
          <cell r="C110">
            <v>419496.41087097599</v>
          </cell>
          <cell r="D110" t="str">
            <v>Compossit VN</v>
          </cell>
          <cell r="F110">
            <v>522010</v>
          </cell>
        </row>
        <row r="111">
          <cell r="A111" t="str">
            <v>C«liª «m èng</v>
          </cell>
          <cell r="B111" t="str">
            <v>bé</v>
          </cell>
          <cell r="C111">
            <v>2507.2868372587595</v>
          </cell>
          <cell r="D111" t="str">
            <v>VN</v>
          </cell>
          <cell r="F111">
            <v>3120</v>
          </cell>
        </row>
        <row r="112">
          <cell r="A112" t="str">
            <v>§µo r·nh c¸p cÊp III</v>
          </cell>
          <cell r="B112" t="str">
            <v>m3</v>
          </cell>
          <cell r="C112">
            <v>40057.925313088912</v>
          </cell>
          <cell r="F112">
            <v>49847</v>
          </cell>
        </row>
        <row r="113">
          <cell r="A113" t="str">
            <v>Ph¸ ®­êng nhùa</v>
          </cell>
          <cell r="B113" t="str">
            <v>m2</v>
          </cell>
          <cell r="C113">
            <v>36415.930458455354</v>
          </cell>
          <cell r="F113">
            <v>45315</v>
          </cell>
        </row>
        <row r="114">
          <cell r="A114" t="str">
            <v>§µo mãng ®­êng nhùa</v>
          </cell>
          <cell r="B114" t="str">
            <v>m3</v>
          </cell>
          <cell r="C114">
            <v>103785.60271099176</v>
          </cell>
          <cell r="F114">
            <v>129148</v>
          </cell>
        </row>
        <row r="115">
          <cell r="A115" t="str">
            <v>§Æt g¹ch chØ b¸o c¸p</v>
          </cell>
          <cell r="B115" t="str">
            <v>n.viªn</v>
          </cell>
          <cell r="C115">
            <v>504904.08323540667</v>
          </cell>
          <cell r="F115">
            <v>628289</v>
          </cell>
        </row>
        <row r="116">
          <cell r="A116" t="str">
            <v>BiÓn chØ dÉn tªn c¸p</v>
          </cell>
          <cell r="B116" t="str">
            <v>biÓn</v>
          </cell>
          <cell r="C116">
            <v>21295.865765178569</v>
          </cell>
          <cell r="D116" t="str">
            <v>VN</v>
          </cell>
          <cell r="F116">
            <v>26500</v>
          </cell>
        </row>
        <row r="117">
          <cell r="A117" t="str">
            <v>V/C ®Êt thõa khái TP</v>
          </cell>
          <cell r="B117" t="str">
            <v>m3</v>
          </cell>
          <cell r="C117">
            <v>91040.227954926406</v>
          </cell>
          <cell r="F117">
            <v>113288</v>
          </cell>
        </row>
        <row r="118">
          <cell r="A118" t="str">
            <v>LÊp ®Êt r·nh c¸p</v>
          </cell>
          <cell r="B118" t="str">
            <v>m3</v>
          </cell>
          <cell r="C118">
            <v>12745.374756065361</v>
          </cell>
          <cell r="F118">
            <v>15860</v>
          </cell>
        </row>
        <row r="119">
          <cell r="A119" t="str">
            <v>Cäc mèc b¸o hiÖu c¸p</v>
          </cell>
          <cell r="B119" t="str">
            <v>c¸i</v>
          </cell>
          <cell r="C119">
            <v>16110.121546963575</v>
          </cell>
          <cell r="F119">
            <v>20047</v>
          </cell>
        </row>
        <row r="120">
          <cell r="A120" t="str">
            <v>C¾t mÆt ®­êng nhùa 2 bªn r·nh c¸p</v>
          </cell>
          <cell r="B120" t="str">
            <v>md</v>
          </cell>
          <cell r="C120">
            <v>27311.746939447501</v>
          </cell>
          <cell r="F120">
            <v>33986</v>
          </cell>
        </row>
        <row r="121">
          <cell r="A121" t="str">
            <v>Cäc mèc b¸o b¸o hiÖu c¸p</v>
          </cell>
          <cell r="B121" t="str">
            <v>c¸i</v>
          </cell>
          <cell r="C121">
            <v>16110.121546963575</v>
          </cell>
          <cell r="F121">
            <v>20047</v>
          </cell>
        </row>
        <row r="122">
          <cell r="A122" t="str">
            <v>Ph¸ ®­êng g¹ch xi m¨ng</v>
          </cell>
          <cell r="B122" t="str">
            <v>m2</v>
          </cell>
          <cell r="C122">
            <v>0</v>
          </cell>
        </row>
        <row r="123">
          <cell r="A123" t="str">
            <v>§Çu c¸p h¹ thÕ 4x95</v>
          </cell>
          <cell r="B123" t="str">
            <v>bé</v>
          </cell>
        </row>
        <row r="124">
          <cell r="A124" t="str">
            <v>Cét LT10m</v>
          </cell>
          <cell r="B124" t="str">
            <v>c¸i</v>
          </cell>
        </row>
        <row r="125">
          <cell r="A125" t="str">
            <v>C¸p ABC 4x95</v>
          </cell>
          <cell r="B125" t="str">
            <v>m</v>
          </cell>
        </row>
        <row r="126">
          <cell r="A126" t="str">
            <v>C¸p ABC 4x50</v>
          </cell>
          <cell r="B126" t="str">
            <v>m</v>
          </cell>
        </row>
        <row r="127">
          <cell r="A127" t="str">
            <v>KÑp nÐo 4x50 hîp bé</v>
          </cell>
          <cell r="B127" t="str">
            <v>bé</v>
          </cell>
        </row>
        <row r="128">
          <cell r="A128" t="str">
            <v>KÑp treo 4x50 hîp bé</v>
          </cell>
          <cell r="B128" t="str">
            <v>bé</v>
          </cell>
        </row>
        <row r="129">
          <cell r="A129" t="str">
            <v>§Çu cèt AM150</v>
          </cell>
          <cell r="B129" t="str">
            <v>c¸i</v>
          </cell>
          <cell r="C129">
            <v>145273</v>
          </cell>
        </row>
        <row r="130">
          <cell r="A130" t="str">
            <v>Dùng cét LT10m</v>
          </cell>
          <cell r="B130" t="str">
            <v>c¸i</v>
          </cell>
          <cell r="C130">
            <v>211646.512101</v>
          </cell>
        </row>
        <row r="131">
          <cell r="A131" t="str">
            <v>Mãng cét bª t«ng m¸c 150</v>
          </cell>
          <cell r="B131" t="str">
            <v>m3</v>
          </cell>
          <cell r="C131">
            <v>496851.98396560003</v>
          </cell>
        </row>
        <row r="132">
          <cell r="A132" t="str">
            <v>KÐo c¸p ABC 4x95</v>
          </cell>
          <cell r="B132" t="str">
            <v>m</v>
          </cell>
          <cell r="C132">
            <v>1600.6706420994001</v>
          </cell>
        </row>
        <row r="133">
          <cell r="A133" t="str">
            <v>KÐo c¸p ABC 4x50</v>
          </cell>
          <cell r="B133" t="str">
            <v>m</v>
          </cell>
          <cell r="C133">
            <v>979.38644397699989</v>
          </cell>
        </row>
        <row r="138">
          <cell r="C138">
            <v>0</v>
          </cell>
        </row>
        <row r="139">
          <cell r="A139" t="str">
            <v>Thö th«ng tuyÕn c¸p</v>
          </cell>
          <cell r="B139" t="str">
            <v>sîi</v>
          </cell>
          <cell r="C139">
            <v>116564.729405251</v>
          </cell>
          <cell r="F139">
            <v>145050</v>
          </cell>
        </row>
        <row r="140">
          <cell r="A140" t="str">
            <v>CÇu dao 24kV-630A</v>
          </cell>
          <cell r="B140" t="str">
            <v>bé</v>
          </cell>
          <cell r="C140">
            <v>170926.24395435551</v>
          </cell>
          <cell r="F140">
            <v>212696</v>
          </cell>
        </row>
        <row r="141">
          <cell r="A141" t="str">
            <v>Chèng sÐt van  6kV</v>
          </cell>
          <cell r="B141" t="str">
            <v>c¸i</v>
          </cell>
          <cell r="C141">
            <v>16796.410956905558</v>
          </cell>
          <cell r="F141">
            <v>20901</v>
          </cell>
        </row>
        <row r="142">
          <cell r="A142" t="str">
            <v>Chèng sÐt van  10kV</v>
          </cell>
          <cell r="B142" t="str">
            <v>c¸i</v>
          </cell>
          <cell r="C142">
            <v>16796.410956905558</v>
          </cell>
          <cell r="F142">
            <v>20901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A145" t="str">
            <v xml:space="preserve">M¸y biÕn ¸p </v>
          </cell>
          <cell r="B145" t="str">
            <v>m¸y</v>
          </cell>
          <cell r="C145">
            <v>160723.51520889485</v>
          </cell>
          <cell r="F145">
            <v>200000</v>
          </cell>
        </row>
        <row r="146">
          <cell r="A146" t="str">
            <v>Tñ h¹ thÕ trän bé</v>
          </cell>
          <cell r="B146" t="str">
            <v>tñ</v>
          </cell>
          <cell r="C146">
            <v>361627.90922001342</v>
          </cell>
          <cell r="F146">
            <v>450000</v>
          </cell>
        </row>
        <row r="147">
          <cell r="A147" t="str">
            <v>TiÕp ®Êt TBA</v>
          </cell>
          <cell r="B147" t="str">
            <v>VT</v>
          </cell>
          <cell r="C147">
            <v>49832.325890517852</v>
          </cell>
          <cell r="F147">
            <v>62010</v>
          </cell>
        </row>
        <row r="148">
          <cell r="A148" t="str">
            <v>Dao c¸ch ly 24kV</v>
          </cell>
          <cell r="B148" t="str">
            <v>bé</v>
          </cell>
          <cell r="C148">
            <v>211696.97805739584</v>
          </cell>
          <cell r="F148">
            <v>263430</v>
          </cell>
        </row>
        <row r="149">
          <cell r="A149" t="str">
            <v>C©ï ch× cao thÕ</v>
          </cell>
          <cell r="B149" t="str">
            <v>bé</v>
          </cell>
          <cell r="C149">
            <v>160723.51520889485</v>
          </cell>
          <cell r="F149">
            <v>200000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A152" t="str">
            <v>Xe chë vËt t­ A cÊp:</v>
          </cell>
          <cell r="B152" t="str">
            <v>ca</v>
          </cell>
          <cell r="C152">
            <v>184832.04249022907</v>
          </cell>
          <cell r="F152">
            <v>230000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TTram"/>
      <sheetName val="BT -TBA"/>
      <sheetName val="TTDZ35"/>
      <sheetName val="BT- DZ35"/>
      <sheetName val="TTDZ04"/>
      <sheetName val="BT-DZ0,4"/>
      <sheetName val="TTinhcto"/>
      <sheetName val="BT - cto"/>
      <sheetName val="ChiphiVC"/>
      <sheetName val="TH"/>
      <sheetName val="TH-QT"/>
      <sheetName val="To-bia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  <sheetName val="dtxl"/>
      <sheetName val="thopxlc"/>
      <sheetName val="thxlk"/>
      <sheetName val="vldien"/>
      <sheetName val="vlcaqu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USdd"/>
      <sheetName val="USdcs"/>
      <sheetName val="USdcq"/>
      <sheetName val="Luc"/>
      <sheetName val="Tongke"/>
      <sheetName val="Lietke"/>
      <sheetName val="CDay"/>
      <sheetName val="DATA"/>
      <sheetName val="Catalo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6">
          <cell r="C6" t="str">
            <v>§T-20</v>
          </cell>
          <cell r="I6" t="str">
            <v>3§D-1</v>
          </cell>
          <cell r="M6" t="str">
            <v>§S-1</v>
          </cell>
          <cell r="N6" t="str">
            <v>6CR4-22</v>
          </cell>
          <cell r="O6" t="str">
            <v>2CR2-9</v>
          </cell>
          <cell r="P6" t="str">
            <v>XT-1,2,3</v>
          </cell>
        </row>
        <row r="7">
          <cell r="C7" t="str">
            <v>§111-22</v>
          </cell>
          <cell r="I7" t="str">
            <v>3§D-1</v>
          </cell>
          <cell r="M7" t="str">
            <v>§S-1</v>
          </cell>
          <cell r="N7" t="str">
            <v>6CR4-22</v>
          </cell>
          <cell r="O7" t="str">
            <v>2CR2-9</v>
          </cell>
        </row>
        <row r="8">
          <cell r="C8" t="str">
            <v>§111A-22</v>
          </cell>
          <cell r="I8" t="str">
            <v>3§D-1</v>
          </cell>
          <cell r="M8" t="str">
            <v>§S-1</v>
          </cell>
          <cell r="N8" t="str">
            <v>6CR4-22</v>
          </cell>
          <cell r="O8" t="str">
            <v>2CR2-9</v>
          </cell>
        </row>
        <row r="9">
          <cell r="C9" t="str">
            <v>§111B-22</v>
          </cell>
          <cell r="I9" t="str">
            <v>3§D-1</v>
          </cell>
          <cell r="M9" t="str">
            <v>§S-1</v>
          </cell>
          <cell r="N9" t="str">
            <v>6CR4-22</v>
          </cell>
          <cell r="O9" t="str">
            <v>2CR2-9</v>
          </cell>
        </row>
        <row r="10">
          <cell r="C10" t="str">
            <v>§111-26</v>
          </cell>
          <cell r="I10" t="str">
            <v>3§D-1</v>
          </cell>
          <cell r="M10" t="str">
            <v>§S-1</v>
          </cell>
          <cell r="N10" t="str">
            <v>6CR4-22</v>
          </cell>
          <cell r="O10" t="str">
            <v>2CR2-9</v>
          </cell>
        </row>
        <row r="11">
          <cell r="C11" t="str">
            <v>§111A-26</v>
          </cell>
          <cell r="I11" t="str">
            <v>3§D-1</v>
          </cell>
          <cell r="M11" t="str">
            <v>§S-1</v>
          </cell>
          <cell r="N11" t="str">
            <v>6CR4-22</v>
          </cell>
          <cell r="O11" t="str">
            <v>2CR2-9</v>
          </cell>
        </row>
        <row r="12">
          <cell r="C12" t="str">
            <v>§111B-26</v>
          </cell>
          <cell r="I12" t="str">
            <v>3§D-1</v>
          </cell>
          <cell r="M12" t="str">
            <v>§S-1</v>
          </cell>
          <cell r="N12" t="str">
            <v>6CR4-22</v>
          </cell>
          <cell r="O12" t="str">
            <v>2CR2-9</v>
          </cell>
        </row>
        <row r="13">
          <cell r="C13" t="str">
            <v>N111-20</v>
          </cell>
          <cell r="D13" t="str">
            <v>§D-1</v>
          </cell>
          <cell r="E13" t="str">
            <v>2§D-1</v>
          </cell>
          <cell r="F13" t="str">
            <v>2§D-1</v>
          </cell>
          <cell r="G13" t="str">
            <v>4§D-1</v>
          </cell>
          <cell r="H13" t="str">
            <v>6N§-1</v>
          </cell>
          <cell r="J13" t="str">
            <v>2NS-1</v>
          </cell>
          <cell r="K13" t="str">
            <v>NS-1</v>
          </cell>
          <cell r="L13" t="str">
            <v>NS-2</v>
          </cell>
          <cell r="N13" t="str">
            <v>6CR4-22</v>
          </cell>
          <cell r="O13" t="str">
            <v>2CR2-9</v>
          </cell>
        </row>
        <row r="14">
          <cell r="C14" t="str">
            <v>N111A-20</v>
          </cell>
          <cell r="D14" t="str">
            <v>§D-1</v>
          </cell>
          <cell r="E14" t="str">
            <v>2§D-1</v>
          </cell>
          <cell r="F14" t="str">
            <v>2§D-1</v>
          </cell>
          <cell r="G14" t="str">
            <v>4§D-1</v>
          </cell>
          <cell r="H14" t="str">
            <v>6N§-1</v>
          </cell>
          <cell r="J14" t="str">
            <v>2NS-1</v>
          </cell>
          <cell r="K14" t="str">
            <v>NS-1</v>
          </cell>
          <cell r="L14" t="str">
            <v>NS-2</v>
          </cell>
          <cell r="N14" t="str">
            <v>6CR4-22</v>
          </cell>
          <cell r="O14" t="str">
            <v>2CR2-9</v>
          </cell>
        </row>
        <row r="15">
          <cell r="C15" t="str">
            <v>N111B-20</v>
          </cell>
          <cell r="D15" t="str">
            <v>§D-1</v>
          </cell>
          <cell r="E15" t="str">
            <v>2§D-1</v>
          </cell>
          <cell r="F15" t="str">
            <v>2§D-1</v>
          </cell>
          <cell r="G15" t="str">
            <v>4§D-1</v>
          </cell>
          <cell r="H15" t="str">
            <v>6N§-1</v>
          </cell>
          <cell r="J15" t="str">
            <v>2NS-1</v>
          </cell>
          <cell r="K15" t="str">
            <v>NS-1</v>
          </cell>
          <cell r="L15" t="str">
            <v>NS-2</v>
          </cell>
          <cell r="N15" t="str">
            <v>6CR4-22</v>
          </cell>
          <cell r="O15" t="str">
            <v>2CR2-9</v>
          </cell>
        </row>
        <row r="16">
          <cell r="C16" t="str">
            <v>N111-25</v>
          </cell>
          <cell r="D16" t="str">
            <v>§D-1</v>
          </cell>
          <cell r="E16" t="str">
            <v>2§D-1</v>
          </cell>
          <cell r="F16" t="str">
            <v>2§D-1</v>
          </cell>
          <cell r="G16" t="str">
            <v>4§D-1</v>
          </cell>
          <cell r="H16" t="str">
            <v>6N§-1</v>
          </cell>
          <cell r="J16" t="str">
            <v>2NS-1</v>
          </cell>
          <cell r="K16" t="str">
            <v>NS-1</v>
          </cell>
          <cell r="L16" t="str">
            <v>NS-2</v>
          </cell>
          <cell r="N16" t="str">
            <v>6CR4-22</v>
          </cell>
          <cell r="O16" t="str">
            <v>2CR2-9</v>
          </cell>
        </row>
        <row r="17">
          <cell r="C17" t="str">
            <v>N111A-25</v>
          </cell>
          <cell r="D17" t="str">
            <v>§D-1</v>
          </cell>
          <cell r="E17" t="str">
            <v>2§D-1</v>
          </cell>
          <cell r="F17" t="str">
            <v>2§D-1</v>
          </cell>
          <cell r="G17" t="str">
            <v>4§D-1</v>
          </cell>
          <cell r="H17" t="str">
            <v>6N§-1</v>
          </cell>
          <cell r="J17" t="str">
            <v>2NS-1</v>
          </cell>
          <cell r="K17" t="str">
            <v>NS-1</v>
          </cell>
          <cell r="L17" t="str">
            <v>NS-2</v>
          </cell>
          <cell r="N17" t="str">
            <v>6CR4-22</v>
          </cell>
          <cell r="O17" t="str">
            <v>2CR2-9</v>
          </cell>
        </row>
        <row r="18">
          <cell r="C18" t="str">
            <v>N111B-25</v>
          </cell>
          <cell r="D18" t="str">
            <v>§D-1</v>
          </cell>
          <cell r="E18" t="str">
            <v>2§D-1</v>
          </cell>
          <cell r="F18" t="str">
            <v>2§D-1</v>
          </cell>
          <cell r="G18" t="str">
            <v>4§D-1</v>
          </cell>
          <cell r="H18" t="str">
            <v>6N§-1</v>
          </cell>
          <cell r="J18" t="str">
            <v>2NS-1</v>
          </cell>
          <cell r="K18" t="str">
            <v>NS-1</v>
          </cell>
          <cell r="L18" t="str">
            <v>NS-2</v>
          </cell>
          <cell r="N18" t="str">
            <v>6CR4-22</v>
          </cell>
          <cell r="O18" t="str">
            <v>2CR2-9</v>
          </cell>
        </row>
        <row r="19">
          <cell r="C19" t="str">
            <v>N111-29</v>
          </cell>
          <cell r="D19" t="str">
            <v>§D-1</v>
          </cell>
          <cell r="E19" t="str">
            <v>2§D-1</v>
          </cell>
          <cell r="F19" t="str">
            <v>2§D-1</v>
          </cell>
          <cell r="G19" t="str">
            <v>4§D-1</v>
          </cell>
          <cell r="H19" t="str">
            <v>6N§-1</v>
          </cell>
          <cell r="J19" t="str">
            <v>2NS-1</v>
          </cell>
          <cell r="K19" t="str">
            <v>NS-1</v>
          </cell>
          <cell r="L19" t="str">
            <v>NS-2</v>
          </cell>
          <cell r="N19" t="str">
            <v>6CR4-22</v>
          </cell>
          <cell r="O19" t="str">
            <v>2CR2-9</v>
          </cell>
        </row>
        <row r="20">
          <cell r="C20" t="str">
            <v>N111A-29</v>
          </cell>
          <cell r="D20" t="str">
            <v>§D-1</v>
          </cell>
          <cell r="E20" t="str">
            <v>2§D-1</v>
          </cell>
          <cell r="F20" t="str">
            <v>2§D-1</v>
          </cell>
          <cell r="G20" t="str">
            <v>4§D-1</v>
          </cell>
          <cell r="H20" t="str">
            <v>6N§-1</v>
          </cell>
          <cell r="J20" t="str">
            <v>2NS-1</v>
          </cell>
          <cell r="K20" t="str">
            <v>NS-1</v>
          </cell>
          <cell r="L20" t="str">
            <v>NS-2</v>
          </cell>
          <cell r="N20" t="str">
            <v>6CR4-22</v>
          </cell>
          <cell r="O20" t="str">
            <v>2CR2-9</v>
          </cell>
        </row>
        <row r="21">
          <cell r="C21" t="str">
            <v>N111B-29</v>
          </cell>
          <cell r="D21" t="str">
            <v>§D-1</v>
          </cell>
          <cell r="E21" t="str">
            <v>2§D-1</v>
          </cell>
          <cell r="F21" t="str">
            <v>2§D-1</v>
          </cell>
          <cell r="G21" t="str">
            <v>4§D-1</v>
          </cell>
          <cell r="H21" t="str">
            <v>6N§-1</v>
          </cell>
          <cell r="J21" t="str">
            <v>2NS-1</v>
          </cell>
          <cell r="K21" t="str">
            <v>NS-1</v>
          </cell>
          <cell r="L21" t="str">
            <v>NS-2</v>
          </cell>
          <cell r="N21" t="str">
            <v>6CR4-22</v>
          </cell>
          <cell r="O21" t="str">
            <v>2CR2-9</v>
          </cell>
        </row>
        <row r="22">
          <cell r="C22" t="str">
            <v>N111-33</v>
          </cell>
          <cell r="D22" t="str">
            <v>§D-1</v>
          </cell>
          <cell r="E22" t="str">
            <v>2§D-1</v>
          </cell>
          <cell r="F22" t="str">
            <v>2§D-1</v>
          </cell>
          <cell r="G22" t="str">
            <v>4§D-1</v>
          </cell>
          <cell r="H22" t="str">
            <v>6N§-1</v>
          </cell>
          <cell r="J22" t="str">
            <v>2NS-1</v>
          </cell>
          <cell r="K22" t="str">
            <v>NS-1</v>
          </cell>
          <cell r="L22" t="str">
            <v>NS-2</v>
          </cell>
          <cell r="N22" t="str">
            <v>6CR4-22</v>
          </cell>
          <cell r="O22" t="str">
            <v>2CR2-9</v>
          </cell>
        </row>
        <row r="23">
          <cell r="C23" t="str">
            <v>N111A-33</v>
          </cell>
          <cell r="D23" t="str">
            <v>§D-1</v>
          </cell>
          <cell r="E23" t="str">
            <v>2§D-1</v>
          </cell>
          <cell r="F23" t="str">
            <v>2§D-1</v>
          </cell>
          <cell r="G23" t="str">
            <v>4§D-1</v>
          </cell>
          <cell r="H23" t="str">
            <v>6N§-1</v>
          </cell>
          <cell r="J23" t="str">
            <v>2NS-1</v>
          </cell>
          <cell r="K23" t="str">
            <v>NS-1</v>
          </cell>
          <cell r="L23" t="str">
            <v>NS-2</v>
          </cell>
          <cell r="N23" t="str">
            <v>6CR4-22</v>
          </cell>
          <cell r="O23" t="str">
            <v>2CR2-9</v>
          </cell>
        </row>
        <row r="24">
          <cell r="C24" t="str">
            <v>N111B-33</v>
          </cell>
          <cell r="D24" t="str">
            <v>§D-1</v>
          </cell>
          <cell r="E24" t="str">
            <v>2§D-1</v>
          </cell>
          <cell r="F24" t="str">
            <v>2§D-1</v>
          </cell>
          <cell r="G24" t="str">
            <v>4§D-1</v>
          </cell>
          <cell r="H24" t="str">
            <v>6N§-1</v>
          </cell>
          <cell r="J24" t="str">
            <v>2NS-1</v>
          </cell>
          <cell r="K24" t="str">
            <v>NS-1</v>
          </cell>
          <cell r="L24" t="str">
            <v>NS-2</v>
          </cell>
          <cell r="N24" t="str">
            <v>6CR4-22</v>
          </cell>
          <cell r="O24" t="str">
            <v>2CR2-9</v>
          </cell>
        </row>
        <row r="25">
          <cell r="C25" t="str">
            <v>§V122-53</v>
          </cell>
          <cell r="I25" t="str">
            <v>12§K-1</v>
          </cell>
          <cell r="M25" t="str">
            <v>2§S-1</v>
          </cell>
          <cell r="N25" t="str">
            <v>12CR4-22</v>
          </cell>
          <cell r="O25" t="str">
            <v>4CR2-9</v>
          </cell>
        </row>
        <row r="28">
          <cell r="C28" t="str">
            <v>§121-22</v>
          </cell>
          <cell r="I28" t="str">
            <v>6§D-1</v>
          </cell>
          <cell r="M28" t="str">
            <v>§S-1</v>
          </cell>
          <cell r="N28" t="str">
            <v>12CR4-22</v>
          </cell>
          <cell r="O28" t="str">
            <v>2CR2-9</v>
          </cell>
        </row>
        <row r="29">
          <cell r="C29" t="str">
            <v>§121A-22</v>
          </cell>
          <cell r="I29" t="str">
            <v>6§D-1</v>
          </cell>
          <cell r="M29" t="str">
            <v>§S-1</v>
          </cell>
          <cell r="N29" t="str">
            <v>12CR4-22</v>
          </cell>
          <cell r="O29" t="str">
            <v>2CR2-9</v>
          </cell>
        </row>
        <row r="30">
          <cell r="C30" t="str">
            <v>§121B-22</v>
          </cell>
          <cell r="I30" t="str">
            <v>6§D-1</v>
          </cell>
          <cell r="M30" t="str">
            <v>§S-1</v>
          </cell>
          <cell r="N30" t="str">
            <v>12CR4-22</v>
          </cell>
          <cell r="O30" t="str">
            <v>2CR2-9</v>
          </cell>
        </row>
        <row r="31">
          <cell r="C31" t="str">
            <v>§121-26</v>
          </cell>
          <cell r="I31" t="str">
            <v>6§D-1</v>
          </cell>
          <cell r="M31" t="str">
            <v>§S-1</v>
          </cell>
          <cell r="N31" t="str">
            <v>12CR4-22</v>
          </cell>
          <cell r="O31" t="str">
            <v>2CR2-9</v>
          </cell>
        </row>
        <row r="32">
          <cell r="C32" t="str">
            <v>§121A-26</v>
          </cell>
          <cell r="I32" t="str">
            <v>6§D-1</v>
          </cell>
          <cell r="M32" t="str">
            <v>§S-1</v>
          </cell>
          <cell r="N32" t="str">
            <v>12CR4-22</v>
          </cell>
          <cell r="O32" t="str">
            <v>2CR2-9</v>
          </cell>
        </row>
        <row r="33">
          <cell r="C33" t="str">
            <v>§121B-26</v>
          </cell>
          <cell r="I33" t="str">
            <v>6§D-1</v>
          </cell>
          <cell r="M33" t="str">
            <v>§S-1</v>
          </cell>
          <cell r="N33" t="str">
            <v>12CR4-22</v>
          </cell>
          <cell r="O33" t="str">
            <v>2CR2-9</v>
          </cell>
        </row>
        <row r="34">
          <cell r="C34" t="str">
            <v>N121-20</v>
          </cell>
          <cell r="D34" t="str">
            <v>3§D-1</v>
          </cell>
          <cell r="E34" t="str">
            <v>3§D-1</v>
          </cell>
          <cell r="F34" t="str">
            <v>6§D-1</v>
          </cell>
          <cell r="G34" t="str">
            <v>6§D-1</v>
          </cell>
          <cell r="H34" t="str">
            <v>12N§-1</v>
          </cell>
          <cell r="J34" t="str">
            <v>2NS-1</v>
          </cell>
          <cell r="K34" t="str">
            <v>NS-1</v>
          </cell>
          <cell r="L34" t="str">
            <v>NS-2</v>
          </cell>
          <cell r="N34" t="str">
            <v>12CR4-22</v>
          </cell>
          <cell r="O34" t="str">
            <v>2CR2-9</v>
          </cell>
        </row>
        <row r="35">
          <cell r="C35" t="str">
            <v>N121A-20</v>
          </cell>
          <cell r="D35" t="str">
            <v>3§D-1</v>
          </cell>
          <cell r="E35" t="str">
            <v>3§D-1</v>
          </cell>
          <cell r="F35" t="str">
            <v>6§D-1</v>
          </cell>
          <cell r="G35" t="str">
            <v>6§D-1</v>
          </cell>
          <cell r="H35" t="str">
            <v>12N§-1</v>
          </cell>
          <cell r="J35" t="str">
            <v>2NS-1</v>
          </cell>
          <cell r="K35" t="str">
            <v>NS-1</v>
          </cell>
          <cell r="L35" t="str">
            <v>NS-2</v>
          </cell>
          <cell r="N35" t="str">
            <v>12CR4-22</v>
          </cell>
          <cell r="O35" t="str">
            <v>2CR2-9</v>
          </cell>
        </row>
        <row r="36">
          <cell r="C36" t="str">
            <v>N121B-20</v>
          </cell>
          <cell r="D36" t="str">
            <v>3§D-1</v>
          </cell>
          <cell r="E36" t="str">
            <v>3§D-1</v>
          </cell>
          <cell r="F36" t="str">
            <v>6§D-1</v>
          </cell>
          <cell r="G36" t="str">
            <v>6§D-1</v>
          </cell>
          <cell r="H36" t="str">
            <v>12N§-1</v>
          </cell>
          <cell r="J36" t="str">
            <v>2NS-1</v>
          </cell>
          <cell r="K36" t="str">
            <v>NS-1</v>
          </cell>
          <cell r="L36" t="str">
            <v>NS-2</v>
          </cell>
          <cell r="N36" t="str">
            <v>12CR4-22</v>
          </cell>
          <cell r="O36" t="str">
            <v>2CR2-9</v>
          </cell>
        </row>
        <row r="37">
          <cell r="C37" t="str">
            <v>N121-25</v>
          </cell>
          <cell r="D37" t="str">
            <v>3§D-1</v>
          </cell>
          <cell r="E37" t="str">
            <v>3§D-1</v>
          </cell>
          <cell r="F37" t="str">
            <v>6§D-1</v>
          </cell>
          <cell r="G37" t="str">
            <v>6§D-1</v>
          </cell>
          <cell r="H37" t="str">
            <v>12N§-1</v>
          </cell>
          <cell r="J37" t="str">
            <v>2NS-1</v>
          </cell>
          <cell r="K37" t="str">
            <v>NS-1</v>
          </cell>
          <cell r="L37" t="str">
            <v>NS-2</v>
          </cell>
          <cell r="N37" t="str">
            <v>12CR4-22</v>
          </cell>
          <cell r="O37" t="str">
            <v>2CR2-9</v>
          </cell>
        </row>
        <row r="38">
          <cell r="C38" t="str">
            <v>N121A-25</v>
          </cell>
          <cell r="D38" t="str">
            <v>3§D-1</v>
          </cell>
          <cell r="E38" t="str">
            <v>3§D-1</v>
          </cell>
          <cell r="F38" t="str">
            <v>6§D-1</v>
          </cell>
          <cell r="G38" t="str">
            <v>6§D-1</v>
          </cell>
          <cell r="H38" t="str">
            <v>12N§-1</v>
          </cell>
          <cell r="J38" t="str">
            <v>2NS-1</v>
          </cell>
          <cell r="K38" t="str">
            <v>NS-1</v>
          </cell>
          <cell r="L38" t="str">
            <v>NS-2</v>
          </cell>
          <cell r="N38" t="str">
            <v>12CR4-22</v>
          </cell>
          <cell r="O38" t="str">
            <v>2CR2-9</v>
          </cell>
        </row>
        <row r="39">
          <cell r="C39" t="str">
            <v>N121B-25</v>
          </cell>
          <cell r="D39" t="str">
            <v>3§D-1</v>
          </cell>
          <cell r="E39" t="str">
            <v>3§D-1</v>
          </cell>
          <cell r="F39" t="str">
            <v>6§D-1</v>
          </cell>
          <cell r="G39" t="str">
            <v>6§D-1</v>
          </cell>
          <cell r="H39" t="str">
            <v>12N§-1</v>
          </cell>
          <cell r="J39" t="str">
            <v>2NS-1</v>
          </cell>
          <cell r="K39" t="str">
            <v>NS-1</v>
          </cell>
          <cell r="L39" t="str">
            <v>NS-2</v>
          </cell>
          <cell r="N39" t="str">
            <v>12CR4-22</v>
          </cell>
          <cell r="O39" t="str">
            <v>2CR2-9</v>
          </cell>
        </row>
        <row r="40">
          <cell r="C40" t="str">
            <v>N121-29</v>
          </cell>
          <cell r="D40" t="str">
            <v>3§D-1</v>
          </cell>
          <cell r="E40" t="str">
            <v>3§D-1</v>
          </cell>
          <cell r="F40" t="str">
            <v>6§D-1</v>
          </cell>
          <cell r="G40" t="str">
            <v>6§D-1</v>
          </cell>
          <cell r="H40" t="str">
            <v>12N§-1</v>
          </cell>
          <cell r="J40" t="str">
            <v>2NS-1</v>
          </cell>
          <cell r="K40" t="str">
            <v>NS-1</v>
          </cell>
          <cell r="L40" t="str">
            <v>NS-2</v>
          </cell>
          <cell r="N40" t="str">
            <v>12CR4-22</v>
          </cell>
          <cell r="O40" t="str">
            <v>2CR2-9</v>
          </cell>
        </row>
        <row r="41">
          <cell r="C41" t="str">
            <v>N121A-29</v>
          </cell>
          <cell r="D41" t="str">
            <v>3§D-1</v>
          </cell>
          <cell r="E41" t="str">
            <v>3§D-1</v>
          </cell>
          <cell r="F41" t="str">
            <v>6§D-1</v>
          </cell>
          <cell r="G41" t="str">
            <v>6§D-1</v>
          </cell>
          <cell r="H41" t="str">
            <v>12N§-1</v>
          </cell>
          <cell r="J41" t="str">
            <v>2NS-1</v>
          </cell>
          <cell r="K41" t="str">
            <v>NS-1</v>
          </cell>
          <cell r="L41" t="str">
            <v>NS-2</v>
          </cell>
          <cell r="N41" t="str">
            <v>12CR4-22</v>
          </cell>
          <cell r="O41" t="str">
            <v>2CR2-9</v>
          </cell>
        </row>
        <row r="42">
          <cell r="C42" t="str">
            <v>N121B-29</v>
          </cell>
          <cell r="D42" t="str">
            <v>3§D-1</v>
          </cell>
          <cell r="E42" t="str">
            <v>3§D-1</v>
          </cell>
          <cell r="F42" t="str">
            <v>6§D-1</v>
          </cell>
          <cell r="G42" t="str">
            <v>6§D-1</v>
          </cell>
          <cell r="H42" t="str">
            <v>12N§-1</v>
          </cell>
          <cell r="J42" t="str">
            <v>2NS-1</v>
          </cell>
          <cell r="K42" t="str">
            <v>NS-1</v>
          </cell>
          <cell r="L42" t="str">
            <v>NS-2</v>
          </cell>
          <cell r="N42" t="str">
            <v>12CR4-22</v>
          </cell>
          <cell r="O42" t="str">
            <v>2CR2-9</v>
          </cell>
        </row>
        <row r="43">
          <cell r="C43" t="str">
            <v>N121-33</v>
          </cell>
          <cell r="D43" t="str">
            <v>3§D-1</v>
          </cell>
          <cell r="E43" t="str">
            <v>3§D-1</v>
          </cell>
          <cell r="F43" t="str">
            <v>6§D-1</v>
          </cell>
          <cell r="G43" t="str">
            <v>6§D-1</v>
          </cell>
          <cell r="H43" t="str">
            <v>12N§-1</v>
          </cell>
          <cell r="J43" t="str">
            <v>2NS-1</v>
          </cell>
          <cell r="K43" t="str">
            <v>NS-1</v>
          </cell>
          <cell r="L43" t="str">
            <v>NS-2</v>
          </cell>
          <cell r="N43" t="str">
            <v>12CR4-22</v>
          </cell>
          <cell r="O43" t="str">
            <v>2CR2-9</v>
          </cell>
        </row>
        <row r="44">
          <cell r="C44" t="str">
            <v>N121A-33</v>
          </cell>
          <cell r="D44" t="str">
            <v>3§D-1</v>
          </cell>
          <cell r="E44" t="str">
            <v>3§D-1</v>
          </cell>
          <cell r="F44" t="str">
            <v>6§D-1</v>
          </cell>
          <cell r="G44" t="str">
            <v>6§D-1</v>
          </cell>
          <cell r="H44" t="str">
            <v>12N§-1</v>
          </cell>
          <cell r="J44" t="str">
            <v>2NS-1</v>
          </cell>
          <cell r="K44" t="str">
            <v>NS-1</v>
          </cell>
          <cell r="L44" t="str">
            <v>NS-2</v>
          </cell>
          <cell r="N44" t="str">
            <v>12CR4-22</v>
          </cell>
          <cell r="O44" t="str">
            <v>2CR2-9</v>
          </cell>
        </row>
        <row r="45">
          <cell r="C45" t="str">
            <v>N121B-33</v>
          </cell>
          <cell r="D45" t="str">
            <v>3§D-1</v>
          </cell>
          <cell r="E45" t="str">
            <v>3§D-1</v>
          </cell>
          <cell r="F45" t="str">
            <v>6§D-1</v>
          </cell>
          <cell r="G45" t="str">
            <v>6§D-1</v>
          </cell>
          <cell r="H45" t="str">
            <v>12N§-1</v>
          </cell>
          <cell r="J45" t="str">
            <v>2NS-1</v>
          </cell>
          <cell r="K45" t="str">
            <v>NS-1</v>
          </cell>
          <cell r="L45" t="str">
            <v>NS-2</v>
          </cell>
          <cell r="N45" t="str">
            <v>12CR4-22</v>
          </cell>
          <cell r="O45" t="str">
            <v>2CR2-9</v>
          </cell>
        </row>
        <row r="46">
          <cell r="C46" t="str">
            <v>N121-38</v>
          </cell>
          <cell r="D46" t="str">
            <v>3§D-1</v>
          </cell>
          <cell r="E46" t="str">
            <v>3§D-1</v>
          </cell>
          <cell r="F46" t="str">
            <v>6§D-1</v>
          </cell>
          <cell r="G46" t="str">
            <v>6§D-1</v>
          </cell>
          <cell r="H46" t="str">
            <v>12N§-1</v>
          </cell>
          <cell r="J46" t="str">
            <v>2NS-1</v>
          </cell>
          <cell r="K46" t="str">
            <v>NS-1</v>
          </cell>
          <cell r="L46" t="str">
            <v>NS-2</v>
          </cell>
          <cell r="N46" t="str">
            <v>12CR4-22</v>
          </cell>
          <cell r="O46" t="str">
            <v>2CR2-9</v>
          </cell>
        </row>
        <row r="47">
          <cell r="C47" t="str">
            <v>N121A-38</v>
          </cell>
          <cell r="D47" t="str">
            <v>3§D-1</v>
          </cell>
          <cell r="E47" t="str">
            <v>3§D-1</v>
          </cell>
          <cell r="F47" t="str">
            <v>6§D-1</v>
          </cell>
          <cell r="G47" t="str">
            <v>6§D-1</v>
          </cell>
          <cell r="H47" t="str">
            <v>12N§-1</v>
          </cell>
          <cell r="J47" t="str">
            <v>2NS-1</v>
          </cell>
          <cell r="K47" t="str">
            <v>NS-1</v>
          </cell>
          <cell r="L47" t="str">
            <v>NS-2</v>
          </cell>
          <cell r="N47" t="str">
            <v>12CR4-22</v>
          </cell>
          <cell r="O47" t="str">
            <v>2CR2-9</v>
          </cell>
        </row>
        <row r="48">
          <cell r="C48" t="str">
            <v>N121B-38</v>
          </cell>
          <cell r="D48" t="str">
            <v>3§D-1</v>
          </cell>
          <cell r="E48" t="str">
            <v>3§D-1</v>
          </cell>
          <cell r="F48" t="str">
            <v>6§D-1</v>
          </cell>
          <cell r="G48" t="str">
            <v>6§D-1</v>
          </cell>
          <cell r="H48" t="str">
            <v>12N§-1</v>
          </cell>
          <cell r="J48" t="str">
            <v>2NS-1</v>
          </cell>
          <cell r="K48" t="str">
            <v>NS-1</v>
          </cell>
          <cell r="L48" t="str">
            <v>NS-2</v>
          </cell>
          <cell r="N48" t="str">
            <v>12CR4-22</v>
          </cell>
          <cell r="O48" t="str">
            <v>2CR2-9</v>
          </cell>
        </row>
        <row r="52">
          <cell r="C52" t="str">
            <v>§122-22</v>
          </cell>
          <cell r="I52" t="str">
            <v>6§D-1</v>
          </cell>
          <cell r="M52" t="str">
            <v>2§S-1</v>
          </cell>
          <cell r="N52" t="str">
            <v>12CR4-22</v>
          </cell>
          <cell r="O52" t="str">
            <v>4CR2-9</v>
          </cell>
        </row>
        <row r="53">
          <cell r="C53" t="str">
            <v>§122A-22</v>
          </cell>
          <cell r="I53" t="str">
            <v>6§D-1</v>
          </cell>
          <cell r="M53" t="str">
            <v>2§S-1</v>
          </cell>
          <cell r="N53" t="str">
            <v>12CR4-22</v>
          </cell>
          <cell r="O53" t="str">
            <v>4CR2-9</v>
          </cell>
        </row>
        <row r="54">
          <cell r="C54" t="str">
            <v>§122B-22</v>
          </cell>
          <cell r="I54" t="str">
            <v>6§D-1</v>
          </cell>
          <cell r="M54" t="str">
            <v>2§S-1</v>
          </cell>
          <cell r="N54" t="str">
            <v>12CR4-22</v>
          </cell>
          <cell r="O54" t="str">
            <v>4CR2-9</v>
          </cell>
        </row>
        <row r="55">
          <cell r="C55" t="str">
            <v>§122-26</v>
          </cell>
          <cell r="I55" t="str">
            <v>6§D-1</v>
          </cell>
          <cell r="M55" t="str">
            <v>2§S-1</v>
          </cell>
          <cell r="N55" t="str">
            <v>12CR4-22</v>
          </cell>
          <cell r="O55" t="str">
            <v>4CR2-9</v>
          </cell>
        </row>
        <row r="56">
          <cell r="C56" t="str">
            <v>§122A-26</v>
          </cell>
          <cell r="I56" t="str">
            <v>6§D-1</v>
          </cell>
          <cell r="M56" t="str">
            <v>2§S-1</v>
          </cell>
          <cell r="N56" t="str">
            <v>12CR4-22</v>
          </cell>
          <cell r="O56" t="str">
            <v>4CR2-9</v>
          </cell>
        </row>
        <row r="57">
          <cell r="C57" t="str">
            <v>§122B-26</v>
          </cell>
          <cell r="I57" t="str">
            <v>6§D-1</v>
          </cell>
          <cell r="M57" t="str">
            <v>2§S-1</v>
          </cell>
          <cell r="N57" t="str">
            <v>12CR4-22</v>
          </cell>
          <cell r="O57" t="str">
            <v>4CR2-9</v>
          </cell>
        </row>
        <row r="58">
          <cell r="C58" t="str">
            <v>N122-20</v>
          </cell>
          <cell r="D58" t="str">
            <v>3§D-1</v>
          </cell>
          <cell r="E58" t="str">
            <v>3§D-1</v>
          </cell>
          <cell r="F58" t="str">
            <v>6§D-1</v>
          </cell>
          <cell r="G58" t="str">
            <v>6§D-1</v>
          </cell>
          <cell r="H58" t="str">
            <v>12N§-1</v>
          </cell>
          <cell r="J58" t="str">
            <v>4NS-1</v>
          </cell>
          <cell r="K58" t="str">
            <v>2NS-1</v>
          </cell>
          <cell r="L58" t="str">
            <v>2NS-2</v>
          </cell>
          <cell r="N58" t="str">
            <v>12CR4-22</v>
          </cell>
          <cell r="O58" t="str">
            <v>4CR2-9</v>
          </cell>
        </row>
        <row r="59">
          <cell r="C59" t="str">
            <v>N122A-20</v>
          </cell>
          <cell r="D59" t="str">
            <v>3§D-1</v>
          </cell>
          <cell r="E59" t="str">
            <v>3§D-1</v>
          </cell>
          <cell r="F59" t="str">
            <v>6§D-1</v>
          </cell>
          <cell r="G59" t="str">
            <v>6§D-1</v>
          </cell>
          <cell r="H59" t="str">
            <v>12N§-1</v>
          </cell>
          <cell r="J59" t="str">
            <v>4NS-1</v>
          </cell>
          <cell r="K59" t="str">
            <v>2NS-1</v>
          </cell>
          <cell r="L59" t="str">
            <v>2NS-2</v>
          </cell>
          <cell r="N59" t="str">
            <v>12CR4-22</v>
          </cell>
          <cell r="O59" t="str">
            <v>4CR2-9</v>
          </cell>
        </row>
        <row r="60">
          <cell r="C60" t="str">
            <v>N122B-20</v>
          </cell>
          <cell r="D60" t="str">
            <v>3§D-1</v>
          </cell>
          <cell r="E60" t="str">
            <v>3§D-1</v>
          </cell>
          <cell r="F60" t="str">
            <v>6§D-1</v>
          </cell>
          <cell r="G60" t="str">
            <v>6§D-1</v>
          </cell>
          <cell r="H60" t="str">
            <v>12N§-1</v>
          </cell>
          <cell r="J60" t="str">
            <v>4NS-1</v>
          </cell>
          <cell r="K60" t="str">
            <v>2NS-1</v>
          </cell>
          <cell r="L60" t="str">
            <v>2NS-2</v>
          </cell>
          <cell r="N60" t="str">
            <v>12CR4-22</v>
          </cell>
          <cell r="O60" t="str">
            <v>4CR2-9</v>
          </cell>
        </row>
        <row r="61">
          <cell r="C61" t="str">
            <v>N122-25</v>
          </cell>
          <cell r="D61" t="str">
            <v>3§D-1</v>
          </cell>
          <cell r="E61" t="str">
            <v>3§D-1</v>
          </cell>
          <cell r="F61" t="str">
            <v>6§D-1</v>
          </cell>
          <cell r="G61" t="str">
            <v>6§D-1</v>
          </cell>
          <cell r="H61" t="str">
            <v>12N§-1</v>
          </cell>
          <cell r="J61" t="str">
            <v>4NS-1</v>
          </cell>
          <cell r="K61" t="str">
            <v>2NS-1</v>
          </cell>
          <cell r="L61" t="str">
            <v>2NS-2</v>
          </cell>
          <cell r="N61" t="str">
            <v>12CR4-22</v>
          </cell>
          <cell r="O61" t="str">
            <v>4CR2-9</v>
          </cell>
        </row>
        <row r="62">
          <cell r="C62" t="str">
            <v>N122A-25</v>
          </cell>
          <cell r="D62" t="str">
            <v>3§D-1</v>
          </cell>
          <cell r="E62" t="str">
            <v>3§D-1</v>
          </cell>
          <cell r="F62" t="str">
            <v>6§D-1</v>
          </cell>
          <cell r="G62" t="str">
            <v>6§D-1</v>
          </cell>
          <cell r="H62" t="str">
            <v>12N§-1</v>
          </cell>
          <cell r="J62" t="str">
            <v>4NS-1</v>
          </cell>
          <cell r="K62" t="str">
            <v>2NS-1</v>
          </cell>
          <cell r="L62" t="str">
            <v>2NS-2</v>
          </cell>
          <cell r="N62" t="str">
            <v>12CR4-22</v>
          </cell>
          <cell r="O62" t="str">
            <v>4CR2-9</v>
          </cell>
        </row>
        <row r="63">
          <cell r="C63" t="str">
            <v>N122B-25</v>
          </cell>
          <cell r="D63" t="str">
            <v>3§D-1</v>
          </cell>
          <cell r="E63" t="str">
            <v>3§D-1</v>
          </cell>
          <cell r="F63" t="str">
            <v>6§D-1</v>
          </cell>
          <cell r="G63" t="str">
            <v>6§D-1</v>
          </cell>
          <cell r="H63" t="str">
            <v>12N§-1</v>
          </cell>
          <cell r="J63" t="str">
            <v>4NS-1</v>
          </cell>
          <cell r="K63" t="str">
            <v>2NS-1</v>
          </cell>
          <cell r="L63" t="str">
            <v>2NS-2</v>
          </cell>
          <cell r="N63" t="str">
            <v>12CR4-22</v>
          </cell>
          <cell r="O63" t="str">
            <v>4CR2-9</v>
          </cell>
        </row>
        <row r="64">
          <cell r="C64" t="str">
            <v>N122-29</v>
          </cell>
          <cell r="D64" t="str">
            <v>3§D-1</v>
          </cell>
          <cell r="E64" t="str">
            <v>3§D-1</v>
          </cell>
          <cell r="F64" t="str">
            <v>6§D-1</v>
          </cell>
          <cell r="G64" t="str">
            <v>6§D-1</v>
          </cell>
          <cell r="H64" t="str">
            <v>12N§-1</v>
          </cell>
          <cell r="J64" t="str">
            <v>4NS-1</v>
          </cell>
          <cell r="K64" t="str">
            <v>2NS-1</v>
          </cell>
          <cell r="L64" t="str">
            <v>2NS-2</v>
          </cell>
          <cell r="N64" t="str">
            <v>12CR4-22</v>
          </cell>
          <cell r="O64" t="str">
            <v>4CR2-9</v>
          </cell>
        </row>
        <row r="65">
          <cell r="C65" t="str">
            <v>N122A-29</v>
          </cell>
          <cell r="D65" t="str">
            <v>3§D-1</v>
          </cell>
          <cell r="E65" t="str">
            <v>3§D-1</v>
          </cell>
          <cell r="F65" t="str">
            <v>6§D-1</v>
          </cell>
          <cell r="G65" t="str">
            <v>6§D-1</v>
          </cell>
          <cell r="H65" t="str">
            <v>12N§-1</v>
          </cell>
          <cell r="J65" t="str">
            <v>4NS-1</v>
          </cell>
          <cell r="K65" t="str">
            <v>2NS-1</v>
          </cell>
          <cell r="L65" t="str">
            <v>2NS-2</v>
          </cell>
          <cell r="N65" t="str">
            <v>12CR4-22</v>
          </cell>
          <cell r="O65" t="str">
            <v>4CR2-9</v>
          </cell>
        </row>
        <row r="66">
          <cell r="C66" t="str">
            <v>N122B-29</v>
          </cell>
          <cell r="D66" t="str">
            <v>3§D-1</v>
          </cell>
          <cell r="E66" t="str">
            <v>3§D-1</v>
          </cell>
          <cell r="F66" t="str">
            <v>6§D-1</v>
          </cell>
          <cell r="G66" t="str">
            <v>6§D-1</v>
          </cell>
          <cell r="H66" t="str">
            <v>12N§-1</v>
          </cell>
          <cell r="J66" t="str">
            <v>4NS-1</v>
          </cell>
          <cell r="K66" t="str">
            <v>2NS-1</v>
          </cell>
          <cell r="L66" t="str">
            <v>2NS-2</v>
          </cell>
          <cell r="N66" t="str">
            <v>12CR4-22</v>
          </cell>
          <cell r="O66" t="str">
            <v>4CR2-9</v>
          </cell>
        </row>
        <row r="67">
          <cell r="C67" t="str">
            <v>N122-33</v>
          </cell>
          <cell r="D67" t="str">
            <v>3§D-1</v>
          </cell>
          <cell r="E67" t="str">
            <v>3§D-1</v>
          </cell>
          <cell r="F67" t="str">
            <v>6§D-1</v>
          </cell>
          <cell r="G67" t="str">
            <v>6§D-1</v>
          </cell>
          <cell r="H67" t="str">
            <v>12N§-1</v>
          </cell>
          <cell r="J67" t="str">
            <v>4NS-1</v>
          </cell>
          <cell r="K67" t="str">
            <v>2NS-1</v>
          </cell>
          <cell r="L67" t="str">
            <v>2NS-2</v>
          </cell>
          <cell r="N67" t="str">
            <v>12CR4-22</v>
          </cell>
          <cell r="O67" t="str">
            <v>4CR2-9</v>
          </cell>
        </row>
        <row r="68">
          <cell r="C68" t="str">
            <v>N122A-33</v>
          </cell>
          <cell r="D68" t="str">
            <v>3§D-1</v>
          </cell>
          <cell r="E68" t="str">
            <v>3§D-1</v>
          </cell>
          <cell r="F68" t="str">
            <v>6§D-1</v>
          </cell>
          <cell r="G68" t="str">
            <v>6§D-1</v>
          </cell>
          <cell r="H68" t="str">
            <v>12N§-1</v>
          </cell>
          <cell r="J68" t="str">
            <v>4NS-1</v>
          </cell>
          <cell r="K68" t="str">
            <v>2NS-1</v>
          </cell>
          <cell r="L68" t="str">
            <v>2NS-2</v>
          </cell>
          <cell r="N68" t="str">
            <v>12CR4-22</v>
          </cell>
          <cell r="O68" t="str">
            <v>4CR2-9</v>
          </cell>
        </row>
        <row r="69">
          <cell r="C69" t="str">
            <v>N122B-33</v>
          </cell>
          <cell r="D69" t="str">
            <v>3§D-1</v>
          </cell>
          <cell r="E69" t="str">
            <v>3§D-1</v>
          </cell>
          <cell r="F69" t="str">
            <v>6§D-1</v>
          </cell>
          <cell r="G69" t="str">
            <v>6§D-1</v>
          </cell>
          <cell r="H69" t="str">
            <v>12N§-1</v>
          </cell>
          <cell r="J69" t="str">
            <v>4NS-1</v>
          </cell>
          <cell r="K69" t="str">
            <v>2NS-1</v>
          </cell>
          <cell r="L69" t="str">
            <v>2NS-2</v>
          </cell>
          <cell r="N69" t="str">
            <v>12CR4-22</v>
          </cell>
          <cell r="O69" t="str">
            <v>4CR2-9</v>
          </cell>
        </row>
        <row r="70">
          <cell r="C70" t="str">
            <v>N122-38</v>
          </cell>
          <cell r="D70" t="str">
            <v>3§D-1</v>
          </cell>
          <cell r="E70" t="str">
            <v>3§D-1</v>
          </cell>
          <cell r="F70" t="str">
            <v>6§D-1</v>
          </cell>
          <cell r="G70" t="str">
            <v>6§D-1</v>
          </cell>
          <cell r="H70" t="str">
            <v>12N§-1</v>
          </cell>
          <cell r="J70" t="str">
            <v>4NS-1</v>
          </cell>
          <cell r="K70" t="str">
            <v>2NS-1</v>
          </cell>
          <cell r="L70" t="str">
            <v>2NS-2</v>
          </cell>
          <cell r="N70" t="str">
            <v>12CR4-22</v>
          </cell>
          <cell r="O70" t="str">
            <v>4CR2-9</v>
          </cell>
        </row>
        <row r="71">
          <cell r="C71" t="str">
            <v>N122A-38</v>
          </cell>
          <cell r="D71" t="str">
            <v>3§D-1</v>
          </cell>
          <cell r="E71" t="str">
            <v>3§D-1</v>
          </cell>
          <cell r="F71" t="str">
            <v>6§D-1</v>
          </cell>
          <cell r="G71" t="str">
            <v>6§D-1</v>
          </cell>
          <cell r="H71" t="str">
            <v>12N§-1</v>
          </cell>
          <cell r="J71" t="str">
            <v>4NS-1</v>
          </cell>
          <cell r="K71" t="str">
            <v>2NS-1</v>
          </cell>
          <cell r="L71" t="str">
            <v>2NS-2</v>
          </cell>
          <cell r="N71" t="str">
            <v>12CR4-22</v>
          </cell>
          <cell r="O71" t="str">
            <v>4CR2-9</v>
          </cell>
        </row>
        <row r="72">
          <cell r="C72" t="str">
            <v>N122B-38</v>
          </cell>
          <cell r="D72" t="str">
            <v>3§D-1</v>
          </cell>
          <cell r="E72" t="str">
            <v>3§D-1</v>
          </cell>
          <cell r="F72" t="str">
            <v>6§D-1</v>
          </cell>
          <cell r="G72" t="str">
            <v>6§D-1</v>
          </cell>
          <cell r="H72" t="str">
            <v>12N§-1</v>
          </cell>
          <cell r="J72" t="str">
            <v>4NS-1</v>
          </cell>
          <cell r="K72" t="str">
            <v>2NS-1</v>
          </cell>
          <cell r="L72" t="str">
            <v>2NS-2</v>
          </cell>
          <cell r="N72" t="str">
            <v>12CR4-22</v>
          </cell>
          <cell r="O72" t="str">
            <v>4CR2-9</v>
          </cell>
        </row>
        <row r="73">
          <cell r="C73" t="str">
            <v>§V122</v>
          </cell>
        </row>
        <row r="77">
          <cell r="C77" t="str">
            <v>§212-17</v>
          </cell>
          <cell r="I77" t="str">
            <v>3§D-1</v>
          </cell>
          <cell r="M77" t="str">
            <v>2§S-1</v>
          </cell>
          <cell r="N77" t="str">
            <v>6CR4-22</v>
          </cell>
          <cell r="O77" t="str">
            <v>4CR2-9</v>
          </cell>
        </row>
        <row r="78">
          <cell r="C78" t="str">
            <v>§212-17A</v>
          </cell>
          <cell r="I78" t="str">
            <v>3§D-1</v>
          </cell>
          <cell r="M78" t="str">
            <v>2§S-1</v>
          </cell>
          <cell r="N78" t="str">
            <v>6CR4-22</v>
          </cell>
          <cell r="O78" t="str">
            <v>4CR2-9</v>
          </cell>
        </row>
        <row r="79">
          <cell r="C79" t="str">
            <v>§212-17B</v>
          </cell>
          <cell r="I79" t="str">
            <v>3§D-1</v>
          </cell>
          <cell r="M79" t="str">
            <v>2§S-1</v>
          </cell>
          <cell r="N79" t="str">
            <v>6CR4-22</v>
          </cell>
          <cell r="O79" t="str">
            <v>4CR2-9</v>
          </cell>
        </row>
        <row r="80">
          <cell r="C80" t="str">
            <v>§212-17+5</v>
          </cell>
          <cell r="I80" t="str">
            <v>3§D-1</v>
          </cell>
          <cell r="M80" t="str">
            <v>2§S-1</v>
          </cell>
          <cell r="N80" t="str">
            <v>6CR4-22</v>
          </cell>
          <cell r="O80" t="str">
            <v>4CR2-9</v>
          </cell>
        </row>
        <row r="81">
          <cell r="C81" t="str">
            <v>§212-17A+5</v>
          </cell>
          <cell r="I81" t="str">
            <v>3§D-1</v>
          </cell>
          <cell r="M81" t="str">
            <v>2§S-1</v>
          </cell>
          <cell r="N81" t="str">
            <v>6CR4-22</v>
          </cell>
          <cell r="O81" t="str">
            <v>4CR2-9</v>
          </cell>
        </row>
        <row r="82">
          <cell r="C82" t="str">
            <v>§212-17B+5</v>
          </cell>
          <cell r="I82" t="str">
            <v>3§D-1</v>
          </cell>
          <cell r="M82" t="str">
            <v>2§S-1</v>
          </cell>
          <cell r="N82" t="str">
            <v>6CR4-22</v>
          </cell>
          <cell r="O82" t="str">
            <v>4CR2-9</v>
          </cell>
        </row>
        <row r="83">
          <cell r="C83" t="str">
            <v>§212-17+11</v>
          </cell>
          <cell r="I83" t="str">
            <v>3§D-1</v>
          </cell>
          <cell r="M83" t="str">
            <v>2§S-1</v>
          </cell>
          <cell r="N83" t="str">
            <v>6CR4-22</v>
          </cell>
          <cell r="O83" t="str">
            <v>4CR2-9</v>
          </cell>
        </row>
        <row r="84">
          <cell r="C84" t="str">
            <v>§212-17A+11</v>
          </cell>
          <cell r="I84" t="str">
            <v>3§D-1</v>
          </cell>
          <cell r="M84" t="str">
            <v>2§S-1</v>
          </cell>
          <cell r="N84" t="str">
            <v>6CR4-22</v>
          </cell>
          <cell r="O84" t="str">
            <v>4CR2-9</v>
          </cell>
        </row>
        <row r="85">
          <cell r="C85" t="str">
            <v>§212-17B+11</v>
          </cell>
          <cell r="I85" t="str">
            <v>3§D-1</v>
          </cell>
          <cell r="M85" t="str">
            <v>2§S-1</v>
          </cell>
          <cell r="N85" t="str">
            <v>6CR4-22</v>
          </cell>
          <cell r="O85" t="str">
            <v>4CR2-9</v>
          </cell>
        </row>
        <row r="86">
          <cell r="C86" t="str">
            <v>N212-11</v>
          </cell>
          <cell r="D86" t="str">
            <v>2§D-1</v>
          </cell>
          <cell r="E86" t="str">
            <v>4§D-1</v>
          </cell>
          <cell r="F86" t="str">
            <v>2§D-1</v>
          </cell>
          <cell r="G86" t="str">
            <v>4§D-1</v>
          </cell>
          <cell r="H86" t="str">
            <v>6N§-1</v>
          </cell>
          <cell r="J86" t="str">
            <v>4NS-1</v>
          </cell>
          <cell r="K86" t="str">
            <v>2NS-1</v>
          </cell>
          <cell r="L86" t="str">
            <v>2NS-2</v>
          </cell>
          <cell r="N86" t="str">
            <v>6CR4-22</v>
          </cell>
          <cell r="O86" t="str">
            <v>4CR2-9</v>
          </cell>
        </row>
        <row r="87">
          <cell r="C87" t="str">
            <v>N212-11A</v>
          </cell>
          <cell r="D87" t="str">
            <v>2§D-1</v>
          </cell>
          <cell r="E87" t="str">
            <v>4§D-1</v>
          </cell>
          <cell r="F87" t="str">
            <v>2§D-1</v>
          </cell>
          <cell r="G87" t="str">
            <v>4§D-1</v>
          </cell>
          <cell r="H87" t="str">
            <v>6N§-1</v>
          </cell>
          <cell r="J87" t="str">
            <v>4NS-1</v>
          </cell>
          <cell r="K87" t="str">
            <v>2NS-1</v>
          </cell>
          <cell r="L87" t="str">
            <v>2NS-2</v>
          </cell>
          <cell r="N87" t="str">
            <v>6CR4-22</v>
          </cell>
          <cell r="O87" t="str">
            <v>4CR2-9</v>
          </cell>
        </row>
        <row r="88">
          <cell r="C88" t="str">
            <v>N212-11B</v>
          </cell>
          <cell r="D88" t="str">
            <v>2§D-1</v>
          </cell>
          <cell r="E88" t="str">
            <v>4§D-1</v>
          </cell>
          <cell r="F88" t="str">
            <v>2§D-1</v>
          </cell>
          <cell r="G88" t="str">
            <v>4§D-1</v>
          </cell>
          <cell r="H88" t="str">
            <v>6N§-1</v>
          </cell>
          <cell r="J88" t="str">
            <v>4NS-1</v>
          </cell>
          <cell r="K88" t="str">
            <v>2NS-1</v>
          </cell>
          <cell r="L88" t="str">
            <v>2NS-2</v>
          </cell>
          <cell r="N88" t="str">
            <v>6CR4-22</v>
          </cell>
          <cell r="O88" t="str">
            <v>4CR2-9</v>
          </cell>
        </row>
        <row r="89">
          <cell r="C89" t="str">
            <v>N212-11C</v>
          </cell>
          <cell r="D89" t="str">
            <v>2§D-1</v>
          </cell>
          <cell r="E89" t="str">
            <v>4§D-1</v>
          </cell>
          <cell r="F89" t="str">
            <v>2§D-1</v>
          </cell>
          <cell r="G89" t="str">
            <v>4§D-1</v>
          </cell>
          <cell r="H89" t="str">
            <v>6N§-1</v>
          </cell>
          <cell r="J89" t="str">
            <v>4NS-1</v>
          </cell>
          <cell r="K89" t="str">
            <v>2NS-1</v>
          </cell>
          <cell r="L89" t="str">
            <v>2NS-2</v>
          </cell>
          <cell r="N89" t="str">
            <v>6CR4-22</v>
          </cell>
          <cell r="O89" t="str">
            <v>4CR2-9</v>
          </cell>
        </row>
        <row r="90">
          <cell r="C90" t="str">
            <v>N212-11+5</v>
          </cell>
          <cell r="D90" t="str">
            <v>2§D-1</v>
          </cell>
          <cell r="E90" t="str">
            <v>4§D-1</v>
          </cell>
          <cell r="F90" t="str">
            <v>2§D-1</v>
          </cell>
          <cell r="G90" t="str">
            <v>4§D-1</v>
          </cell>
          <cell r="H90" t="str">
            <v>6N§-1</v>
          </cell>
          <cell r="J90" t="str">
            <v>4NS-1</v>
          </cell>
          <cell r="K90" t="str">
            <v>2NS-1</v>
          </cell>
          <cell r="L90" t="str">
            <v>2NS-2</v>
          </cell>
          <cell r="N90" t="str">
            <v>6CR4-22</v>
          </cell>
          <cell r="O90" t="str">
            <v>4CR2-9</v>
          </cell>
        </row>
        <row r="91">
          <cell r="C91" t="str">
            <v>N212-11A+5</v>
          </cell>
          <cell r="D91" t="str">
            <v>2§D-1</v>
          </cell>
          <cell r="E91" t="str">
            <v>4§D-1</v>
          </cell>
          <cell r="F91" t="str">
            <v>2§D-1</v>
          </cell>
          <cell r="G91" t="str">
            <v>4§D-1</v>
          </cell>
          <cell r="H91" t="str">
            <v>6N§-1</v>
          </cell>
          <cell r="J91" t="str">
            <v>4NS-1</v>
          </cell>
          <cell r="K91" t="str">
            <v>2NS-1</v>
          </cell>
          <cell r="L91" t="str">
            <v>2NS-2</v>
          </cell>
          <cell r="N91" t="str">
            <v>6CR4-22</v>
          </cell>
          <cell r="O91" t="str">
            <v>4CR2-9</v>
          </cell>
        </row>
        <row r="92">
          <cell r="C92" t="str">
            <v>N212-11B+5</v>
          </cell>
          <cell r="D92" t="str">
            <v>2§D-1</v>
          </cell>
          <cell r="E92" t="str">
            <v>4§D-1</v>
          </cell>
          <cell r="F92" t="str">
            <v>2§D-1</v>
          </cell>
          <cell r="G92" t="str">
            <v>4§D-1</v>
          </cell>
          <cell r="H92" t="str">
            <v>6N§-1</v>
          </cell>
          <cell r="J92" t="str">
            <v>4NS-1</v>
          </cell>
          <cell r="K92" t="str">
            <v>2NS-1</v>
          </cell>
          <cell r="L92" t="str">
            <v>2NS-2</v>
          </cell>
          <cell r="N92" t="str">
            <v>6CR4-22</v>
          </cell>
          <cell r="O92" t="str">
            <v>4CR2-9</v>
          </cell>
        </row>
        <row r="93">
          <cell r="C93" t="str">
            <v>N212-11C+5</v>
          </cell>
          <cell r="D93" t="str">
            <v>2§D-1</v>
          </cell>
          <cell r="E93" t="str">
            <v>4§D-1</v>
          </cell>
          <cell r="F93" t="str">
            <v>2§D-1</v>
          </cell>
          <cell r="G93" t="str">
            <v>4§D-1</v>
          </cell>
          <cell r="H93" t="str">
            <v>6N§-1</v>
          </cell>
          <cell r="J93" t="str">
            <v>4NS-1</v>
          </cell>
          <cell r="K93" t="str">
            <v>2NS-1</v>
          </cell>
          <cell r="L93" t="str">
            <v>2NS-2</v>
          </cell>
          <cell r="N93" t="str">
            <v>6CR4-22</v>
          </cell>
          <cell r="O93" t="str">
            <v>4CR2-9</v>
          </cell>
        </row>
        <row r="94">
          <cell r="C94" t="str">
            <v>N212-11+9</v>
          </cell>
          <cell r="D94" t="str">
            <v>2§D-1</v>
          </cell>
          <cell r="E94" t="str">
            <v>4§D-1</v>
          </cell>
          <cell r="F94" t="str">
            <v>2§D-1</v>
          </cell>
          <cell r="G94" t="str">
            <v>4§D-1</v>
          </cell>
          <cell r="H94" t="str">
            <v>6N§-1</v>
          </cell>
          <cell r="J94" t="str">
            <v>4NS-1</v>
          </cell>
          <cell r="K94" t="str">
            <v>2NS-1</v>
          </cell>
          <cell r="L94" t="str">
            <v>2NS-2</v>
          </cell>
          <cell r="N94" t="str">
            <v>6CR4-22</v>
          </cell>
          <cell r="O94" t="str">
            <v>4CR2-9</v>
          </cell>
        </row>
        <row r="95">
          <cell r="C95" t="str">
            <v>N212-11A+9</v>
          </cell>
          <cell r="D95" t="str">
            <v>2§D-1</v>
          </cell>
          <cell r="E95" t="str">
            <v>4§D-1</v>
          </cell>
          <cell r="F95" t="str">
            <v>2§D-1</v>
          </cell>
          <cell r="G95" t="str">
            <v>4§D-1</v>
          </cell>
          <cell r="H95" t="str">
            <v>6N§-1</v>
          </cell>
          <cell r="J95" t="str">
            <v>4NS-1</v>
          </cell>
          <cell r="K95" t="str">
            <v>2NS-1</v>
          </cell>
          <cell r="L95" t="str">
            <v>2NS-2</v>
          </cell>
          <cell r="N95" t="str">
            <v>6CR4-22</v>
          </cell>
          <cell r="O95" t="str">
            <v>4CR2-9</v>
          </cell>
        </row>
        <row r="96">
          <cell r="C96" t="str">
            <v>N212-11B+9</v>
          </cell>
          <cell r="D96" t="str">
            <v>2§D-1</v>
          </cell>
          <cell r="E96" t="str">
            <v>4§D-1</v>
          </cell>
          <cell r="F96" t="str">
            <v>2§D-1</v>
          </cell>
          <cell r="G96" t="str">
            <v>4§D-1</v>
          </cell>
          <cell r="H96" t="str">
            <v>6N§-1</v>
          </cell>
          <cell r="J96" t="str">
            <v>4NS-1</v>
          </cell>
          <cell r="K96" t="str">
            <v>2NS-1</v>
          </cell>
          <cell r="L96" t="str">
            <v>2NS-2</v>
          </cell>
          <cell r="N96" t="str">
            <v>6CR4-22</v>
          </cell>
          <cell r="O96" t="str">
            <v>4CR2-9</v>
          </cell>
        </row>
        <row r="97">
          <cell r="C97" t="str">
            <v>N212-11C+9</v>
          </cell>
          <cell r="D97" t="str">
            <v>2§D-1</v>
          </cell>
          <cell r="E97" t="str">
            <v>4§D-1</v>
          </cell>
          <cell r="F97" t="str">
            <v>2§D-1</v>
          </cell>
          <cell r="G97" t="str">
            <v>4§D-1</v>
          </cell>
          <cell r="H97" t="str">
            <v>6N§-1</v>
          </cell>
          <cell r="J97" t="str">
            <v>4NS-1</v>
          </cell>
          <cell r="K97" t="str">
            <v>2NS-1</v>
          </cell>
          <cell r="L97" t="str">
            <v>2NS-2</v>
          </cell>
          <cell r="N97" t="str">
            <v>6CR4-22</v>
          </cell>
          <cell r="O97" t="str">
            <v>4CR2-9</v>
          </cell>
        </row>
        <row r="102">
          <cell r="C102" t="str">
            <v>§222-17</v>
          </cell>
          <cell r="I102" t="str">
            <v>6§D-1</v>
          </cell>
          <cell r="M102" t="str">
            <v>2§S-1</v>
          </cell>
          <cell r="N102" t="str">
            <v>12CR4-22</v>
          </cell>
          <cell r="O102" t="str">
            <v>4CR2-9</v>
          </cell>
        </row>
        <row r="103">
          <cell r="C103" t="str">
            <v>§222-17A</v>
          </cell>
          <cell r="I103" t="str">
            <v>6§D-1</v>
          </cell>
          <cell r="M103" t="str">
            <v>2§S-1</v>
          </cell>
          <cell r="N103" t="str">
            <v>12CR4-22</v>
          </cell>
          <cell r="O103" t="str">
            <v>4CR2-9</v>
          </cell>
        </row>
        <row r="104">
          <cell r="C104" t="str">
            <v>§222-17B</v>
          </cell>
          <cell r="I104" t="str">
            <v>6§D-1</v>
          </cell>
          <cell r="M104" t="str">
            <v>2§S-1</v>
          </cell>
          <cell r="N104" t="str">
            <v>12CR4-22</v>
          </cell>
          <cell r="O104" t="str">
            <v>4CR2-9</v>
          </cell>
        </row>
        <row r="105">
          <cell r="C105" t="str">
            <v>§222-17+5</v>
          </cell>
          <cell r="I105" t="str">
            <v>6§D-1</v>
          </cell>
          <cell r="M105" t="str">
            <v>2§S-1</v>
          </cell>
          <cell r="N105" t="str">
            <v>12CR4-22</v>
          </cell>
          <cell r="O105" t="str">
            <v>4CR2-9</v>
          </cell>
        </row>
        <row r="106">
          <cell r="C106" t="str">
            <v>§222-17A+5</v>
          </cell>
          <cell r="I106" t="str">
            <v>6§D-1</v>
          </cell>
          <cell r="M106" t="str">
            <v>2§S-1</v>
          </cell>
          <cell r="N106" t="str">
            <v>12CR4-22</v>
          </cell>
          <cell r="O106" t="str">
            <v>4CR2-9</v>
          </cell>
        </row>
        <row r="107">
          <cell r="C107" t="str">
            <v>§222-17B+5</v>
          </cell>
          <cell r="I107" t="str">
            <v>6§D-1</v>
          </cell>
          <cell r="M107" t="str">
            <v>2§S-1</v>
          </cell>
          <cell r="N107" t="str">
            <v>12CR4-22</v>
          </cell>
          <cell r="O107" t="str">
            <v>4CR2-9</v>
          </cell>
        </row>
        <row r="108">
          <cell r="C108" t="str">
            <v>§222-17+11</v>
          </cell>
          <cell r="I108" t="str">
            <v>6§D-1</v>
          </cell>
          <cell r="M108" t="str">
            <v>2§S-1</v>
          </cell>
          <cell r="N108" t="str">
            <v>12CR4-22</v>
          </cell>
          <cell r="O108" t="str">
            <v>4CR2-9</v>
          </cell>
        </row>
        <row r="109">
          <cell r="C109" t="str">
            <v>§222-17A+11</v>
          </cell>
          <cell r="I109" t="str">
            <v>6§D-1</v>
          </cell>
          <cell r="M109" t="str">
            <v>2§S-1</v>
          </cell>
          <cell r="N109" t="str">
            <v>12CR4-22</v>
          </cell>
          <cell r="O109" t="str">
            <v>4CR2-9</v>
          </cell>
        </row>
        <row r="110">
          <cell r="C110" t="str">
            <v>§222-17B+11</v>
          </cell>
          <cell r="I110" t="str">
            <v>6§D-1</v>
          </cell>
          <cell r="M110" t="str">
            <v>2§S-1</v>
          </cell>
          <cell r="N110" t="str">
            <v>12CR4-22</v>
          </cell>
          <cell r="O110" t="str">
            <v>4CR2-9</v>
          </cell>
        </row>
        <row r="111">
          <cell r="C111" t="str">
            <v>N222-11</v>
          </cell>
          <cell r="D111" t="str">
            <v>6§D-1</v>
          </cell>
          <cell r="E111" t="str">
            <v>6§D-1</v>
          </cell>
          <cell r="F111" t="str">
            <v>6§D-1</v>
          </cell>
          <cell r="G111" t="str">
            <v>6§D-1</v>
          </cell>
          <cell r="H111" t="str">
            <v>12N§-1</v>
          </cell>
          <cell r="J111" t="str">
            <v>4NS-1</v>
          </cell>
          <cell r="K111" t="str">
            <v>2NS-1</v>
          </cell>
          <cell r="L111" t="str">
            <v>2NS-2</v>
          </cell>
          <cell r="N111" t="str">
            <v>12CR4-22</v>
          </cell>
          <cell r="O111" t="str">
            <v>4CR2-9</v>
          </cell>
        </row>
        <row r="112">
          <cell r="C112" t="str">
            <v>N222-11A</v>
          </cell>
          <cell r="D112" t="str">
            <v>6§D-1</v>
          </cell>
          <cell r="E112" t="str">
            <v>6§D-1</v>
          </cell>
          <cell r="F112" t="str">
            <v>6§D-1</v>
          </cell>
          <cell r="G112" t="str">
            <v>6§D-1</v>
          </cell>
          <cell r="H112" t="str">
            <v>12N§-1</v>
          </cell>
          <cell r="J112" t="str">
            <v>4NS-1</v>
          </cell>
          <cell r="K112" t="str">
            <v>2NS-1</v>
          </cell>
          <cell r="L112" t="str">
            <v>2NS-2</v>
          </cell>
          <cell r="N112" t="str">
            <v>12CR4-22</v>
          </cell>
          <cell r="O112" t="str">
            <v>4CR2-9</v>
          </cell>
        </row>
        <row r="113">
          <cell r="C113" t="str">
            <v>N222-11B</v>
          </cell>
          <cell r="D113" t="str">
            <v>6§D-1</v>
          </cell>
          <cell r="E113" t="str">
            <v>6§D-1</v>
          </cell>
          <cell r="F113" t="str">
            <v>6§D-1</v>
          </cell>
          <cell r="G113" t="str">
            <v>6§D-1</v>
          </cell>
          <cell r="H113" t="str">
            <v>12N§-1</v>
          </cell>
          <cell r="J113" t="str">
            <v>4NS-1</v>
          </cell>
          <cell r="K113" t="str">
            <v>2NS-1</v>
          </cell>
          <cell r="L113" t="str">
            <v>2NS-2</v>
          </cell>
          <cell r="N113" t="str">
            <v>12CR4-22</v>
          </cell>
          <cell r="O113" t="str">
            <v>4CR2-9</v>
          </cell>
        </row>
        <row r="114">
          <cell r="C114" t="str">
            <v>N222-11C</v>
          </cell>
          <cell r="D114" t="str">
            <v>6§D-1</v>
          </cell>
          <cell r="E114" t="str">
            <v>6§D-1</v>
          </cell>
          <cell r="F114" t="str">
            <v>6§D-1</v>
          </cell>
          <cell r="G114" t="str">
            <v>6§D-1</v>
          </cell>
          <cell r="H114" t="str">
            <v>12N§-1</v>
          </cell>
          <cell r="J114" t="str">
            <v>4NS-1</v>
          </cell>
          <cell r="K114" t="str">
            <v>2NS-1</v>
          </cell>
          <cell r="L114" t="str">
            <v>2NS-2</v>
          </cell>
          <cell r="N114" t="str">
            <v>12CR4-22</v>
          </cell>
          <cell r="O114" t="str">
            <v>4CR2-9</v>
          </cell>
        </row>
        <row r="115">
          <cell r="C115" t="str">
            <v>N222-11+5</v>
          </cell>
          <cell r="D115" t="str">
            <v>6§D-1</v>
          </cell>
          <cell r="E115" t="str">
            <v>6§D-1</v>
          </cell>
          <cell r="F115" t="str">
            <v>6§D-1</v>
          </cell>
          <cell r="G115" t="str">
            <v>6§D-1</v>
          </cell>
          <cell r="H115" t="str">
            <v>12N§-1</v>
          </cell>
          <cell r="J115" t="str">
            <v>4NS-1</v>
          </cell>
          <cell r="K115" t="str">
            <v>2NS-1</v>
          </cell>
          <cell r="L115" t="str">
            <v>2NS-2</v>
          </cell>
          <cell r="N115" t="str">
            <v>12CR4-22</v>
          </cell>
          <cell r="O115" t="str">
            <v>4CR2-9</v>
          </cell>
        </row>
        <row r="116">
          <cell r="C116" t="str">
            <v>N222-11A+5</v>
          </cell>
          <cell r="D116" t="str">
            <v>6§D-1</v>
          </cell>
          <cell r="E116" t="str">
            <v>6§D-1</v>
          </cell>
          <cell r="F116" t="str">
            <v>6§D-1</v>
          </cell>
          <cell r="G116" t="str">
            <v>6§D-1</v>
          </cell>
          <cell r="H116" t="str">
            <v>12N§-1</v>
          </cell>
          <cell r="J116" t="str">
            <v>4NS-1</v>
          </cell>
          <cell r="K116" t="str">
            <v>2NS-1</v>
          </cell>
          <cell r="L116" t="str">
            <v>2NS-2</v>
          </cell>
          <cell r="N116" t="str">
            <v>12CR4-22</v>
          </cell>
          <cell r="O116" t="str">
            <v>4CR2-9</v>
          </cell>
        </row>
        <row r="117">
          <cell r="C117" t="str">
            <v>N222-11B+5</v>
          </cell>
          <cell r="D117" t="str">
            <v>6§D-1</v>
          </cell>
          <cell r="E117" t="str">
            <v>6§D-1</v>
          </cell>
          <cell r="F117" t="str">
            <v>6§D-1</v>
          </cell>
          <cell r="G117" t="str">
            <v>6§D-1</v>
          </cell>
          <cell r="H117" t="str">
            <v>12N§-1</v>
          </cell>
          <cell r="J117" t="str">
            <v>4NS-1</v>
          </cell>
          <cell r="K117" t="str">
            <v>2NS-1</v>
          </cell>
          <cell r="L117" t="str">
            <v>2NS-2</v>
          </cell>
          <cell r="N117" t="str">
            <v>12CR4-22</v>
          </cell>
          <cell r="O117" t="str">
            <v>4CR2-9</v>
          </cell>
        </row>
        <row r="118">
          <cell r="C118" t="str">
            <v>N222-11C+5</v>
          </cell>
          <cell r="D118" t="str">
            <v>6§D-1</v>
          </cell>
          <cell r="E118" t="str">
            <v>6§D-1</v>
          </cell>
          <cell r="F118" t="str">
            <v>6§D-1</v>
          </cell>
          <cell r="G118" t="str">
            <v>6§D-1</v>
          </cell>
          <cell r="H118" t="str">
            <v>12N§-1</v>
          </cell>
          <cell r="J118" t="str">
            <v>4NS-1</v>
          </cell>
          <cell r="K118" t="str">
            <v>2NS-1</v>
          </cell>
          <cell r="L118" t="str">
            <v>2NS-2</v>
          </cell>
          <cell r="N118" t="str">
            <v>12CR4-22</v>
          </cell>
          <cell r="O118" t="str">
            <v>4CR2-9</v>
          </cell>
        </row>
        <row r="119">
          <cell r="C119" t="str">
            <v>N222-11+9</v>
          </cell>
          <cell r="D119" t="str">
            <v>6§D-1</v>
          </cell>
          <cell r="E119" t="str">
            <v>6§D-1</v>
          </cell>
          <cell r="F119" t="str">
            <v>6§D-1</v>
          </cell>
          <cell r="G119" t="str">
            <v>6§D-1</v>
          </cell>
          <cell r="H119" t="str">
            <v>12N§-1</v>
          </cell>
          <cell r="J119" t="str">
            <v>4NS-1</v>
          </cell>
          <cell r="K119" t="str">
            <v>2NS-1</v>
          </cell>
          <cell r="L119" t="str">
            <v>2NS-2</v>
          </cell>
          <cell r="N119" t="str">
            <v>12CR4-22</v>
          </cell>
          <cell r="O119" t="str">
            <v>4CR2-9</v>
          </cell>
        </row>
      </sheetData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Congty"/>
      <sheetName val="VPPN"/>
      <sheetName val="XN74"/>
      <sheetName val="XN54"/>
      <sheetName val="XN33"/>
      <sheetName val="NK96"/>
      <sheetName val="XL4Test5"/>
      <sheetName val="km248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HHVt 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Sheet10"/>
      <sheetName val="CT 03"/>
      <sheetName val="TH 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CV di trong  dong"/>
      <sheetName val="CamPha"/>
      <sheetName val="MongCai"/>
      <sheetName val="30000000"/>
      <sheetName val="40000000"/>
      <sheetName val="50000000"/>
      <sheetName val="60000000"/>
      <sheetName val="70000000"/>
      <sheetName val="TH_BQ"/>
      <sheetName val="[IBASE2.XLSѝTNHNoi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HD1"/>
      <sheetName val="HD4"/>
      <sheetName val="HD3"/>
      <sheetName val="HD5"/>
      <sheetName val="HD7"/>
      <sheetName val="HD6"/>
      <sheetName val="HD2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Nhap lieu"/>
      <sheetName val="PGT"/>
      <sheetName val="Tien dien"/>
      <sheetName val="Thue GTGT"/>
      <sheetName val="TD khao sat"/>
      <sheetName val="01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lapdap TB 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utoan"/>
      <sheetName val="dmuc"/>
    </sheetNames>
    <sheetDataSet>
      <sheetData sheetId="0"/>
      <sheetData sheetId="1">
        <row r="3">
          <cell r="A3">
            <v>11211</v>
          </cell>
          <cell r="B3" t="str">
            <v>Chaët caây ñöôøng kính D=10-20cm</v>
          </cell>
          <cell r="C3">
            <v>2</v>
          </cell>
          <cell r="D3" t="str">
            <v>Caây</v>
          </cell>
        </row>
        <row r="4">
          <cell r="A4">
            <v>11211</v>
          </cell>
          <cell r="B4" t="str">
            <v>Nhaân coâng 3,0/7</v>
          </cell>
          <cell r="E4">
            <v>138</v>
          </cell>
          <cell r="F4">
            <v>8.1000000000000003E-2</v>
          </cell>
        </row>
        <row r="5">
          <cell r="A5">
            <v>11311</v>
          </cell>
          <cell r="B5" t="str">
            <v>Ñaøo goác caây ñöôøng kính D=10-20cm</v>
          </cell>
          <cell r="C5">
            <v>2</v>
          </cell>
          <cell r="D5" t="str">
            <v>Goác</v>
          </cell>
        </row>
        <row r="6">
          <cell r="A6">
            <v>11311</v>
          </cell>
          <cell r="B6" t="str">
            <v>Nhaân coâng 3,0/7</v>
          </cell>
          <cell r="E6">
            <v>138</v>
          </cell>
          <cell r="F6">
            <v>0.14000000000000001</v>
          </cell>
        </row>
        <row r="7">
          <cell r="A7">
            <v>11212</v>
          </cell>
          <cell r="B7" t="str">
            <v>Chaët caây ñöôøng kính D=21-30cm</v>
          </cell>
          <cell r="C7">
            <v>2</v>
          </cell>
          <cell r="D7" t="str">
            <v>Caây</v>
          </cell>
        </row>
        <row r="8">
          <cell r="A8">
            <v>11212</v>
          </cell>
          <cell r="B8" t="str">
            <v>Nhaân coâng 3,0/7</v>
          </cell>
          <cell r="E8">
            <v>138</v>
          </cell>
          <cell r="F8">
            <v>0.11</v>
          </cell>
        </row>
        <row r="9">
          <cell r="A9">
            <v>11312</v>
          </cell>
          <cell r="B9" t="str">
            <v>Ñaøo goác caây ñöôøng kính D=21-30cm</v>
          </cell>
          <cell r="C9">
            <v>2</v>
          </cell>
          <cell r="D9" t="str">
            <v>Goác</v>
          </cell>
        </row>
        <row r="10">
          <cell r="A10">
            <v>11312</v>
          </cell>
          <cell r="B10" t="str">
            <v>Nhaân coâng 3,0/7</v>
          </cell>
          <cell r="E10">
            <v>138</v>
          </cell>
          <cell r="F10">
            <v>0.24299999999999999</v>
          </cell>
        </row>
        <row r="11">
          <cell r="A11">
            <v>11214</v>
          </cell>
          <cell r="B11" t="str">
            <v>Chaët caây ñöôøng kính D=31-40cm</v>
          </cell>
          <cell r="C11">
            <v>2</v>
          </cell>
          <cell r="D11" t="str">
            <v>Caây</v>
          </cell>
        </row>
        <row r="12">
          <cell r="A12">
            <v>11214</v>
          </cell>
          <cell r="B12" t="str">
            <v>Nhaân coâng 3,0/7</v>
          </cell>
          <cell r="E12">
            <v>138</v>
          </cell>
          <cell r="F12">
            <v>0.24299999999999999</v>
          </cell>
        </row>
        <row r="13">
          <cell r="A13">
            <v>11313</v>
          </cell>
          <cell r="B13" t="str">
            <v>Ñaøo goác caây ñöôøng kính D=21-30cm</v>
          </cell>
          <cell r="C13">
            <v>2</v>
          </cell>
          <cell r="D13" t="str">
            <v>Goác</v>
          </cell>
        </row>
        <row r="14">
          <cell r="A14">
            <v>11313</v>
          </cell>
          <cell r="B14" t="str">
            <v>Nhaân coâng 3,0/7</v>
          </cell>
          <cell r="E14">
            <v>138</v>
          </cell>
          <cell r="F14">
            <v>0.46800000000000003</v>
          </cell>
        </row>
        <row r="15">
          <cell r="A15">
            <v>11232</v>
          </cell>
          <cell r="B15" t="str">
            <v>Chaët caây ñöôøng kính D=31-40cm</v>
          </cell>
          <cell r="C15">
            <v>2</v>
          </cell>
          <cell r="D15" t="str">
            <v>Caây</v>
          </cell>
        </row>
        <row r="16">
          <cell r="A16">
            <v>11232</v>
          </cell>
          <cell r="B16" t="str">
            <v>Nhaân coâng 3,0/7</v>
          </cell>
          <cell r="E16">
            <v>138</v>
          </cell>
          <cell r="F16">
            <v>0.81</v>
          </cell>
        </row>
        <row r="17">
          <cell r="A17">
            <v>112315</v>
          </cell>
          <cell r="B17" t="str">
            <v>Ñaøo goác caây ñöôøng kính D=21-30cm</v>
          </cell>
          <cell r="C17">
            <v>2</v>
          </cell>
          <cell r="D17" t="str">
            <v>Goác</v>
          </cell>
        </row>
        <row r="18">
          <cell r="A18">
            <v>11315</v>
          </cell>
          <cell r="B18" t="str">
            <v>Nhaân coâng 3,0/7</v>
          </cell>
          <cell r="E18">
            <v>138</v>
          </cell>
          <cell r="F18">
            <v>2.16</v>
          </cell>
        </row>
        <row r="19">
          <cell r="A19">
            <v>56272</v>
          </cell>
          <cell r="B19" t="str">
            <v>Ñaøo neàn ñöôøng môû roäng cuï li 500m ñaát caáp 2</v>
          </cell>
          <cell r="C19">
            <v>5</v>
          </cell>
          <cell r="D19" t="str">
            <v>M3</v>
          </cell>
        </row>
        <row r="20">
          <cell r="A20">
            <v>56272</v>
          </cell>
          <cell r="B20" t="str">
            <v>Maùy ñaøo 1,25m3</v>
          </cell>
          <cell r="E20">
            <v>163</v>
          </cell>
          <cell r="F20">
            <v>2.6099999999999999E-3</v>
          </cell>
        </row>
        <row r="21">
          <cell r="A21">
            <v>56272</v>
          </cell>
          <cell r="B21" t="str">
            <v>OÂ toâ 7 taán</v>
          </cell>
          <cell r="E21">
            <v>164</v>
          </cell>
          <cell r="F21">
            <v>7.6899999999999998E-3</v>
          </cell>
        </row>
        <row r="22">
          <cell r="A22">
            <v>56272</v>
          </cell>
          <cell r="B22" t="str">
            <v>Maùy uûi 110cv</v>
          </cell>
          <cell r="E22">
            <v>165</v>
          </cell>
          <cell r="F22">
            <v>6.2E-4</v>
          </cell>
        </row>
        <row r="23">
          <cell r="A23">
            <v>56272</v>
          </cell>
          <cell r="B23" t="str">
            <v>Nhaân coâng 3,0/7</v>
          </cell>
          <cell r="E23">
            <v>138</v>
          </cell>
          <cell r="F23">
            <v>0.16320000000000001</v>
          </cell>
        </row>
        <row r="24">
          <cell r="A24">
            <v>56162</v>
          </cell>
          <cell r="B24" t="str">
            <v>Ñaøo neàn ñöôøng môû roäng cuï li 300m ÑC 2+raõnh H.thang</v>
          </cell>
          <cell r="C24">
            <v>5</v>
          </cell>
          <cell r="D24" t="str">
            <v>M3</v>
          </cell>
        </row>
        <row r="25">
          <cell r="A25">
            <v>56162</v>
          </cell>
          <cell r="B25" t="str">
            <v>Maùy ñaøo 1,25m3</v>
          </cell>
          <cell r="E25">
            <v>163</v>
          </cell>
          <cell r="F25">
            <v>2.5999999999999999E-3</v>
          </cell>
        </row>
        <row r="26">
          <cell r="A26">
            <v>56162</v>
          </cell>
          <cell r="B26" t="str">
            <v>OÂ toâ 7 taán</v>
          </cell>
          <cell r="E26">
            <v>164</v>
          </cell>
          <cell r="F26">
            <v>5.8999999999999999E-3</v>
          </cell>
        </row>
        <row r="27">
          <cell r="A27">
            <v>56162</v>
          </cell>
          <cell r="B27" t="str">
            <v>Maùy uûi 110cv</v>
          </cell>
          <cell r="E27">
            <v>165</v>
          </cell>
          <cell r="F27">
            <v>5.9999999999999995E-4</v>
          </cell>
        </row>
        <row r="28">
          <cell r="A28">
            <v>56162</v>
          </cell>
          <cell r="B28" t="str">
            <v>Nhaân coâng 3,0/7</v>
          </cell>
          <cell r="E28">
            <v>138</v>
          </cell>
          <cell r="F28">
            <v>0.16320000000000001</v>
          </cell>
        </row>
        <row r="29">
          <cell r="A29">
            <v>55742</v>
          </cell>
          <cell r="B29" t="str">
            <v>Ñaøo neàn ñöôøng môû roäng cuï li 100m ÑC 2+raõnh H.thang</v>
          </cell>
          <cell r="C29">
            <v>3</v>
          </cell>
          <cell r="D29" t="str">
            <v>M3</v>
          </cell>
        </row>
        <row r="30">
          <cell r="A30">
            <v>55742</v>
          </cell>
          <cell r="B30" t="str">
            <v>Maùy uûi 110cv</v>
          </cell>
          <cell r="E30">
            <v>165</v>
          </cell>
          <cell r="F30">
            <v>9.7000000000000003E-3</v>
          </cell>
        </row>
        <row r="31">
          <cell r="A31">
            <v>55742</v>
          </cell>
          <cell r="B31" t="str">
            <v>Nhaân coâng 3,0/7</v>
          </cell>
          <cell r="E31">
            <v>138</v>
          </cell>
          <cell r="F31">
            <v>7.4300000000000005E-2</v>
          </cell>
        </row>
        <row r="32">
          <cell r="A32">
            <v>55622</v>
          </cell>
          <cell r="B32" t="str">
            <v>Ñaøo neàn ñöôøng môû roäng cuï li 50m ÑC 2+raõnh H.thang</v>
          </cell>
          <cell r="C32">
            <v>3</v>
          </cell>
          <cell r="D32" t="str">
            <v>M3</v>
          </cell>
        </row>
        <row r="33">
          <cell r="A33">
            <v>55622</v>
          </cell>
          <cell r="B33" t="str">
            <v>Maùy uûi 110cv</v>
          </cell>
          <cell r="E33">
            <v>165</v>
          </cell>
          <cell r="F33">
            <v>5.1900000000000002E-3</v>
          </cell>
        </row>
        <row r="34">
          <cell r="A34">
            <v>55622</v>
          </cell>
          <cell r="B34" t="str">
            <v>Nhaân coâng 2,7/7</v>
          </cell>
          <cell r="E34">
            <v>140</v>
          </cell>
          <cell r="F34">
            <v>7.4300000000000005E-2</v>
          </cell>
        </row>
        <row r="35">
          <cell r="A35">
            <v>55743</v>
          </cell>
          <cell r="B35" t="str">
            <v>Ñaøo neàn ñöôøng môû roäng cuï li 100m ÑC 3+raõnh H.thang</v>
          </cell>
          <cell r="C35">
            <v>3</v>
          </cell>
          <cell r="D35" t="str">
            <v>M3</v>
          </cell>
        </row>
        <row r="36">
          <cell r="A36">
            <v>55743</v>
          </cell>
          <cell r="B36" t="str">
            <v>Maùy uûi 110cv</v>
          </cell>
          <cell r="E36">
            <v>165</v>
          </cell>
          <cell r="F36">
            <v>1.1639999999999999E-2</v>
          </cell>
        </row>
        <row r="37">
          <cell r="A37">
            <v>55743</v>
          </cell>
          <cell r="B37" t="str">
            <v>Nhaân coâng 2,7/7</v>
          </cell>
          <cell r="E37">
            <v>140</v>
          </cell>
          <cell r="F37">
            <v>8.9099999999999999E-2</v>
          </cell>
        </row>
        <row r="38">
          <cell r="A38">
            <v>55623</v>
          </cell>
          <cell r="B38" t="str">
            <v>Ñaøo neàn ñöôøng môû roäng cuï li 50m ÑC 3+raõnh H.thang</v>
          </cell>
          <cell r="C38">
            <v>3</v>
          </cell>
          <cell r="D38" t="str">
            <v>M3</v>
          </cell>
        </row>
        <row r="39">
          <cell r="A39">
            <v>55623</v>
          </cell>
          <cell r="B39" t="str">
            <v>Maùy uûi 110cv</v>
          </cell>
          <cell r="E39">
            <v>165</v>
          </cell>
          <cell r="F39">
            <v>6.2399999999999999E-3</v>
          </cell>
        </row>
        <row r="40">
          <cell r="A40">
            <v>55623</v>
          </cell>
          <cell r="B40" t="str">
            <v>Nhaân coâng 2,7/7</v>
          </cell>
          <cell r="E40">
            <v>140</v>
          </cell>
          <cell r="F40">
            <v>8.9099999999999999E-2</v>
          </cell>
        </row>
        <row r="41">
          <cell r="A41">
            <v>71114</v>
          </cell>
          <cell r="B41" t="str">
            <v>Ñaøo phaù ñaù neàn ñöôøng ñaát caáp 4</v>
          </cell>
          <cell r="C41">
            <v>6</v>
          </cell>
          <cell r="D41" t="str">
            <v>M3</v>
          </cell>
        </row>
        <row r="42">
          <cell r="A42">
            <v>71114</v>
          </cell>
          <cell r="B42" t="str">
            <v>Nhaân coâng 3,0/7</v>
          </cell>
          <cell r="E42">
            <v>138</v>
          </cell>
          <cell r="F42">
            <v>2.3553000000000002</v>
          </cell>
        </row>
        <row r="43">
          <cell r="A43">
            <v>71114</v>
          </cell>
          <cell r="B43" t="str">
            <v>Vaän chuyeån tieáp cöï li 70m</v>
          </cell>
        </row>
        <row r="44">
          <cell r="A44">
            <v>71114</v>
          </cell>
          <cell r="B44" t="str">
            <v>Nhaân coâng 3,0/7</v>
          </cell>
          <cell r="E44">
            <v>138</v>
          </cell>
          <cell r="F44">
            <v>1.855</v>
          </cell>
        </row>
        <row r="45">
          <cell r="A45">
            <v>71114</v>
          </cell>
          <cell r="B45" t="str">
            <v>Vaän chuyeån tieáp cöï li 20m</v>
          </cell>
        </row>
        <row r="46">
          <cell r="A46">
            <v>71114</v>
          </cell>
          <cell r="B46" t="str">
            <v>Nhaân coâng 3,0/7</v>
          </cell>
          <cell r="E46">
            <v>138</v>
          </cell>
          <cell r="F46">
            <v>0.53</v>
          </cell>
        </row>
        <row r="47">
          <cell r="A47">
            <v>52383</v>
          </cell>
          <cell r="B47" t="str">
            <v>Ñaøo xuùc ñaát caáp 3 ñeä ñaép cöï li 0,63 Km</v>
          </cell>
          <cell r="C47">
            <v>5</v>
          </cell>
          <cell r="D47" t="str">
            <v>M3</v>
          </cell>
        </row>
        <row r="48">
          <cell r="A48">
            <v>52383</v>
          </cell>
          <cell r="B48" t="str">
            <v>Maùy ñaøo 1,25m3</v>
          </cell>
          <cell r="E48">
            <v>163</v>
          </cell>
          <cell r="F48">
            <v>2.2899999999999999E-3</v>
          </cell>
        </row>
        <row r="49">
          <cell r="A49">
            <v>52383</v>
          </cell>
          <cell r="B49" t="str">
            <v>OÂ toâ 7 taán</v>
          </cell>
          <cell r="E49">
            <v>164</v>
          </cell>
          <cell r="F49">
            <v>0.01</v>
          </cell>
        </row>
        <row r="50">
          <cell r="A50">
            <v>52383</v>
          </cell>
          <cell r="B50" t="str">
            <v>Maùy uûi 110cv</v>
          </cell>
          <cell r="E50">
            <v>165</v>
          </cell>
          <cell r="F50">
            <v>4.4999999999999999E-4</v>
          </cell>
        </row>
        <row r="51">
          <cell r="A51">
            <v>52383</v>
          </cell>
          <cell r="B51" t="str">
            <v>Nhaân coâng 3,0/7</v>
          </cell>
          <cell r="E51">
            <v>138</v>
          </cell>
          <cell r="F51">
            <v>8.0999999999999996E-3</v>
          </cell>
        </row>
        <row r="52">
          <cell r="A52">
            <v>65222</v>
          </cell>
          <cell r="B52" t="str">
            <v>Ñaép ñaát  neàn ñöôøng  ñaát caáp 2 maùy ñaám 16T</v>
          </cell>
          <cell r="C52">
            <v>4</v>
          </cell>
          <cell r="D52" t="str">
            <v>M3</v>
          </cell>
        </row>
        <row r="53">
          <cell r="A53">
            <v>65222</v>
          </cell>
          <cell r="B53" t="str">
            <v>Maùy ñaàm 16 taán</v>
          </cell>
          <cell r="E53">
            <v>166</v>
          </cell>
          <cell r="F53">
            <v>3.7599999999999998E-4</v>
          </cell>
        </row>
        <row r="54">
          <cell r="A54">
            <v>65222</v>
          </cell>
          <cell r="B54" t="str">
            <v>Maùy uûi 110cv</v>
          </cell>
          <cell r="E54">
            <v>165</v>
          </cell>
          <cell r="F54">
            <v>1.5200000000000001E-3</v>
          </cell>
        </row>
        <row r="55">
          <cell r="A55">
            <v>65222</v>
          </cell>
          <cell r="B55" t="str">
            <v>Nhaân coâng 3,0/7</v>
          </cell>
          <cell r="E55">
            <v>138</v>
          </cell>
          <cell r="F55">
            <v>6.1600000000000002E-2</v>
          </cell>
        </row>
        <row r="56">
          <cell r="A56">
            <v>65223</v>
          </cell>
          <cell r="B56" t="str">
            <v>Ñaép ñaát  neàn ñöôøng  ñaát caáp 3 maùy ñaám 16T</v>
          </cell>
          <cell r="C56">
            <v>4</v>
          </cell>
          <cell r="D56" t="str">
            <v>M3</v>
          </cell>
        </row>
        <row r="57">
          <cell r="A57">
            <v>65223</v>
          </cell>
          <cell r="B57" t="str">
            <v>Maùy ñaàm 16 taán</v>
          </cell>
          <cell r="E57">
            <v>166</v>
          </cell>
          <cell r="F57">
            <v>4.6299999999999996E-3</v>
          </cell>
        </row>
        <row r="58">
          <cell r="A58">
            <v>65223</v>
          </cell>
          <cell r="B58" t="str">
            <v>Maùy uûi 110cv</v>
          </cell>
          <cell r="E58">
            <v>165</v>
          </cell>
          <cell r="F58">
            <v>1.8500000000000001E-3</v>
          </cell>
        </row>
        <row r="59">
          <cell r="A59">
            <v>65223</v>
          </cell>
          <cell r="B59" t="str">
            <v>Nhaân coâng 3,0/7</v>
          </cell>
          <cell r="E59">
            <v>138</v>
          </cell>
          <cell r="F59">
            <v>6.1600000000000002E-2</v>
          </cell>
        </row>
        <row r="60">
          <cell r="A60">
            <v>65224</v>
          </cell>
          <cell r="B60" t="str">
            <v>Ñaép ñaát  neàn ñöôøng  ñaát caáp 4 maùy ñaám 16T</v>
          </cell>
          <cell r="C60">
            <v>4</v>
          </cell>
          <cell r="D60" t="str">
            <v>M3</v>
          </cell>
        </row>
        <row r="61">
          <cell r="A61">
            <v>65224</v>
          </cell>
          <cell r="B61" t="str">
            <v>Maùy ñaàm 16 taán</v>
          </cell>
          <cell r="E61">
            <v>166</v>
          </cell>
          <cell r="F61">
            <v>4.7099999999999998E-3</v>
          </cell>
        </row>
        <row r="62">
          <cell r="A62">
            <v>65224</v>
          </cell>
          <cell r="B62" t="str">
            <v>Maùy uûi 110cv</v>
          </cell>
          <cell r="E62">
            <v>165</v>
          </cell>
          <cell r="F62">
            <v>1.89E-3</v>
          </cell>
        </row>
        <row r="63">
          <cell r="A63">
            <v>65224</v>
          </cell>
          <cell r="B63" t="str">
            <v>Nhaân coâng 3,0/7</v>
          </cell>
          <cell r="E63">
            <v>138</v>
          </cell>
          <cell r="F63">
            <v>6.1600000000000002E-2</v>
          </cell>
        </row>
        <row r="64">
          <cell r="A64">
            <v>6512</v>
          </cell>
          <cell r="B64" t="str">
            <v xml:space="preserve">Töôùi nöôùc  ñaát daép  neàn ñöôøng  </v>
          </cell>
          <cell r="C64">
            <v>3</v>
          </cell>
          <cell r="D64" t="str">
            <v>M3</v>
          </cell>
        </row>
        <row r="65">
          <cell r="A65">
            <v>6512</v>
          </cell>
          <cell r="B65" t="str">
            <v>Xe töôùi nöôùc 5 taán</v>
          </cell>
          <cell r="E65">
            <v>167</v>
          </cell>
          <cell r="F65">
            <v>4.6999999999999999E-4</v>
          </cell>
        </row>
        <row r="66">
          <cell r="A66">
            <v>6512</v>
          </cell>
          <cell r="B66" t="str">
            <v>Maùy bôm 4cv</v>
          </cell>
          <cell r="E66">
            <v>169</v>
          </cell>
          <cell r="F66">
            <v>8.4000000000000003E-4</v>
          </cell>
        </row>
        <row r="67">
          <cell r="A67" t="str">
            <v>1501a</v>
          </cell>
          <cell r="B67" t="str">
            <v xml:space="preserve">Vaän chuyeån töôùi nöôùc  ñaát daép  neàn ñöôøng cöï li 1,25KM  </v>
          </cell>
          <cell r="C67">
            <v>2</v>
          </cell>
          <cell r="D67" t="str">
            <v>M3</v>
          </cell>
        </row>
        <row r="68">
          <cell r="A68" t="str">
            <v>1501a</v>
          </cell>
          <cell r="B68" t="str">
            <v>Xe töôùi nöôùc 5 taán</v>
          </cell>
          <cell r="E68">
            <v>167</v>
          </cell>
          <cell r="F68">
            <v>1.32E-3</v>
          </cell>
        </row>
        <row r="69">
          <cell r="A69">
            <v>6511</v>
          </cell>
          <cell r="B69" t="str">
            <v>Lu nguyeân thoå neàn ñöôøng ñaøo</v>
          </cell>
          <cell r="C69">
            <v>4</v>
          </cell>
          <cell r="D69" t="str">
            <v>m2</v>
          </cell>
        </row>
        <row r="70">
          <cell r="A70">
            <v>6511</v>
          </cell>
          <cell r="B70" t="str">
            <v>Xe töôùi nöôùc 5 taán</v>
          </cell>
          <cell r="E70">
            <v>167</v>
          </cell>
          <cell r="F70">
            <v>1.6000000000000001E-4</v>
          </cell>
        </row>
        <row r="71">
          <cell r="A71">
            <v>6511</v>
          </cell>
          <cell r="B71" t="str">
            <v>Maùy bôm 4cv</v>
          </cell>
          <cell r="E71">
            <v>169</v>
          </cell>
          <cell r="F71">
            <v>2.7E-4</v>
          </cell>
        </row>
        <row r="72">
          <cell r="A72">
            <v>6511</v>
          </cell>
          <cell r="B72" t="str">
            <v>Maùy ñaàm 10 taán</v>
          </cell>
          <cell r="E72">
            <v>168</v>
          </cell>
          <cell r="F72">
            <v>6.3000000000000003E-4</v>
          </cell>
        </row>
        <row r="73">
          <cell r="A73" t="str">
            <v>1503a</v>
          </cell>
          <cell r="B73" t="str">
            <v xml:space="preserve">Vaän chuyeån nöôùc töôùiLu nguyeân thoå neàn  cöï li 1,25KM  </v>
          </cell>
          <cell r="C73">
            <v>2</v>
          </cell>
          <cell r="D73" t="str">
            <v>m2</v>
          </cell>
        </row>
        <row r="74">
          <cell r="A74" t="str">
            <v>1503a</v>
          </cell>
          <cell r="B74" t="str">
            <v>Xe töôùi nöôùc 5 taán</v>
          </cell>
          <cell r="E74">
            <v>167</v>
          </cell>
          <cell r="F74">
            <v>4.4999999999999999E-4</v>
          </cell>
        </row>
        <row r="75">
          <cell r="A75">
            <v>31312</v>
          </cell>
          <cell r="B75" t="str">
            <v xml:space="preserve">Ñaøo  ñaát phaïm vi coáng ñaát caáp 3 </v>
          </cell>
          <cell r="C75">
            <v>2</v>
          </cell>
          <cell r="D75" t="str">
            <v>M3</v>
          </cell>
        </row>
        <row r="76">
          <cell r="A76">
            <v>31312</v>
          </cell>
          <cell r="B76" t="str">
            <v>Nhaân coâng 2,7/7</v>
          </cell>
          <cell r="E76">
            <v>140</v>
          </cell>
          <cell r="F76">
            <v>0.82</v>
          </cell>
        </row>
        <row r="77">
          <cell r="A77">
            <v>16681</v>
          </cell>
          <cell r="B77" t="str">
            <v>Ñaù daêm + caùt ñeäm moùng</v>
          </cell>
          <cell r="C77">
            <v>4</v>
          </cell>
          <cell r="D77" t="str">
            <v>M3</v>
          </cell>
        </row>
        <row r="78">
          <cell r="A78">
            <v>16681</v>
          </cell>
          <cell r="B78" t="str">
            <v xml:space="preserve">Ñaù daêm 4x6 </v>
          </cell>
          <cell r="E78">
            <v>133</v>
          </cell>
          <cell r="F78">
            <v>0.85799999999999998</v>
          </cell>
        </row>
        <row r="79">
          <cell r="A79">
            <v>16681</v>
          </cell>
          <cell r="B79" t="str">
            <v xml:space="preserve">Caùt xaây,caùt vaøng </v>
          </cell>
          <cell r="E79">
            <v>33</v>
          </cell>
          <cell r="F79">
            <v>0.48299999999999998</v>
          </cell>
        </row>
        <row r="80">
          <cell r="A80">
            <v>16681</v>
          </cell>
          <cell r="B80" t="str">
            <v>Nhaân coâng 2,7/7</v>
          </cell>
          <cell r="E80">
            <v>140</v>
          </cell>
          <cell r="F80">
            <v>0.995</v>
          </cell>
        </row>
        <row r="81">
          <cell r="A81">
            <v>200110</v>
          </cell>
          <cell r="B81" t="str">
            <v>Ñaù hoäc xaây moùng chaân khay VXM maùc 75#</v>
          </cell>
          <cell r="C81">
            <v>6</v>
          </cell>
          <cell r="D81" t="str">
            <v>M3</v>
          </cell>
        </row>
        <row r="82">
          <cell r="A82">
            <v>200110</v>
          </cell>
          <cell r="B82" t="str">
            <v xml:space="preserve">Ñaù ba,ñaù hoäc </v>
          </cell>
          <cell r="E82">
            <v>123</v>
          </cell>
          <cell r="F82">
            <v>1.2</v>
          </cell>
        </row>
        <row r="83">
          <cell r="A83">
            <v>200110</v>
          </cell>
          <cell r="B83" t="str">
            <v xml:space="preserve">Ñaù daêm 4x6 </v>
          </cell>
          <cell r="E83">
            <v>133</v>
          </cell>
          <cell r="F83">
            <v>5.7000000000000002E-2</v>
          </cell>
        </row>
        <row r="84">
          <cell r="A84">
            <v>200110</v>
          </cell>
          <cell r="B84" t="str">
            <v xml:space="preserve">Xi maêng P400 (PC30) </v>
          </cell>
          <cell r="E84">
            <v>116</v>
          </cell>
          <cell r="F84">
            <v>108.17</v>
          </cell>
        </row>
        <row r="85">
          <cell r="A85">
            <v>200110</v>
          </cell>
          <cell r="B85" t="str">
            <v xml:space="preserve">Caùt xaây,caùt vaøng </v>
          </cell>
          <cell r="E85">
            <v>33</v>
          </cell>
          <cell r="F85">
            <v>0.47</v>
          </cell>
        </row>
        <row r="86">
          <cell r="A86">
            <v>200110</v>
          </cell>
          <cell r="B86" t="str">
            <v>Nhaân coâng 3,5/7</v>
          </cell>
          <cell r="E86">
            <v>139</v>
          </cell>
          <cell r="F86">
            <v>1.91</v>
          </cell>
        </row>
        <row r="87">
          <cell r="A87">
            <v>200120</v>
          </cell>
          <cell r="B87" t="str">
            <v>Ñaù hoäc xaây moùng  VXM maùc 75#</v>
          </cell>
          <cell r="C87">
            <v>6</v>
          </cell>
          <cell r="D87" t="str">
            <v>M3</v>
          </cell>
        </row>
        <row r="88">
          <cell r="A88">
            <v>200120</v>
          </cell>
          <cell r="B88" t="str">
            <v xml:space="preserve">Ñaù ba,ñaù hoäc </v>
          </cell>
          <cell r="E88">
            <v>123</v>
          </cell>
          <cell r="F88">
            <v>1.2</v>
          </cell>
        </row>
        <row r="89">
          <cell r="A89">
            <v>200120</v>
          </cell>
          <cell r="B89" t="str">
            <v xml:space="preserve">Ñaù daêm 4x6 </v>
          </cell>
          <cell r="E89">
            <v>133</v>
          </cell>
          <cell r="F89">
            <v>5.7000000000000002E-2</v>
          </cell>
        </row>
        <row r="90">
          <cell r="A90">
            <v>200120</v>
          </cell>
          <cell r="B90" t="str">
            <v xml:space="preserve">Xi maêng P400 (PC30) </v>
          </cell>
          <cell r="E90">
            <v>116</v>
          </cell>
          <cell r="F90">
            <v>108.17</v>
          </cell>
        </row>
        <row r="91">
          <cell r="A91">
            <v>200120</v>
          </cell>
          <cell r="B91" t="str">
            <v xml:space="preserve">Caùt xaây,caùt vaøng </v>
          </cell>
          <cell r="E91">
            <v>33</v>
          </cell>
          <cell r="F91">
            <v>0.47</v>
          </cell>
        </row>
        <row r="92">
          <cell r="A92">
            <v>200120</v>
          </cell>
          <cell r="B92" t="str">
            <v>Nhaân coâng 3,5/7</v>
          </cell>
          <cell r="E92">
            <v>139</v>
          </cell>
          <cell r="F92">
            <v>1.84</v>
          </cell>
        </row>
        <row r="93">
          <cell r="A93">
            <v>200540</v>
          </cell>
          <cell r="B93" t="str">
            <v>Ñaù hoäc laùt maùi doác mieát maïch  VXM maùc 75#</v>
          </cell>
          <cell r="C93">
            <v>6</v>
          </cell>
          <cell r="D93" t="str">
            <v>M3</v>
          </cell>
        </row>
        <row r="94">
          <cell r="A94">
            <v>200540</v>
          </cell>
          <cell r="B94" t="str">
            <v xml:space="preserve">Ñaù ba,ñaù hoäc </v>
          </cell>
          <cell r="E94">
            <v>123</v>
          </cell>
          <cell r="F94">
            <v>1.2</v>
          </cell>
        </row>
        <row r="95">
          <cell r="A95">
            <v>200540</v>
          </cell>
          <cell r="B95" t="str">
            <v xml:space="preserve">Ñaù daêm 4x6 </v>
          </cell>
          <cell r="E95">
            <v>133</v>
          </cell>
          <cell r="F95">
            <v>6.0999999999999999E-2</v>
          </cell>
        </row>
        <row r="96">
          <cell r="A96">
            <v>200540</v>
          </cell>
          <cell r="B96" t="str">
            <v xml:space="preserve">Xi maêng P400 (PC30) </v>
          </cell>
          <cell r="E96">
            <v>116</v>
          </cell>
          <cell r="F96">
            <v>69.540000000000006</v>
          </cell>
        </row>
        <row r="97">
          <cell r="A97">
            <v>200540</v>
          </cell>
          <cell r="B97" t="str">
            <v xml:space="preserve">Caùt xaây,caùt vaøng </v>
          </cell>
          <cell r="E97">
            <v>33</v>
          </cell>
          <cell r="F97">
            <v>0.30199999999999999</v>
          </cell>
        </row>
        <row r="98">
          <cell r="A98">
            <v>200540</v>
          </cell>
          <cell r="B98" t="str">
            <v>Nhaân coâng 3,5/7</v>
          </cell>
          <cell r="E98">
            <v>139</v>
          </cell>
          <cell r="F98">
            <v>1.7869999999999999</v>
          </cell>
        </row>
        <row r="99">
          <cell r="A99">
            <v>200550</v>
          </cell>
          <cell r="B99" t="str">
            <v>Ñaù hoäc laùt maùi doác mieát maïch  VXM maùc 75#</v>
          </cell>
          <cell r="C99">
            <v>6</v>
          </cell>
          <cell r="D99" t="str">
            <v>M3</v>
          </cell>
        </row>
        <row r="100">
          <cell r="A100">
            <v>200550</v>
          </cell>
          <cell r="B100" t="str">
            <v xml:space="preserve">Ñaù ba,ñaù hoäc </v>
          </cell>
          <cell r="E100">
            <v>123</v>
          </cell>
          <cell r="F100">
            <v>1.2</v>
          </cell>
        </row>
        <row r="101">
          <cell r="A101">
            <v>200550</v>
          </cell>
          <cell r="B101" t="str">
            <v xml:space="preserve">Ñaù daêm 4x6 </v>
          </cell>
          <cell r="E101">
            <v>133</v>
          </cell>
          <cell r="F101">
            <v>6.0999999999999999E-2</v>
          </cell>
        </row>
        <row r="102">
          <cell r="A102">
            <v>200550</v>
          </cell>
          <cell r="B102" t="str">
            <v xml:space="preserve">Xi maêng P400 (PC30) </v>
          </cell>
          <cell r="E102">
            <v>116</v>
          </cell>
          <cell r="F102">
            <v>69.540000000000006</v>
          </cell>
        </row>
        <row r="103">
          <cell r="A103">
            <v>200550</v>
          </cell>
          <cell r="B103" t="str">
            <v xml:space="preserve">Caùt xaây,caùt vaøng </v>
          </cell>
          <cell r="E103">
            <v>33</v>
          </cell>
          <cell r="F103">
            <v>0.30199999999999999</v>
          </cell>
        </row>
        <row r="104">
          <cell r="A104">
            <v>200550</v>
          </cell>
          <cell r="B104" t="str">
            <v>Nhaân coâng 3,5/7</v>
          </cell>
          <cell r="E104">
            <v>139</v>
          </cell>
          <cell r="F104">
            <v>2.02</v>
          </cell>
        </row>
        <row r="105">
          <cell r="A105">
            <v>52503</v>
          </cell>
          <cell r="B105" t="str">
            <v>Khai thaùc  ñaát töï nhieân deå ñaép cöï li 1,5 Km</v>
          </cell>
          <cell r="C105">
            <v>6</v>
          </cell>
          <cell r="D105" t="str">
            <v>M3</v>
          </cell>
        </row>
        <row r="106">
          <cell r="A106">
            <v>52503</v>
          </cell>
          <cell r="B106" t="str">
            <v>Maùy ñaøo 1,25m3</v>
          </cell>
          <cell r="E106">
            <v>163</v>
          </cell>
          <cell r="F106">
            <v>2.2899999999999999E-3</v>
          </cell>
        </row>
        <row r="107">
          <cell r="A107">
            <v>52503</v>
          </cell>
          <cell r="B107" t="str">
            <v>OÂ toâ 7 taán</v>
          </cell>
          <cell r="E107">
            <v>164</v>
          </cell>
          <cell r="F107">
            <v>1.44E-2</v>
          </cell>
        </row>
        <row r="108">
          <cell r="A108">
            <v>52503</v>
          </cell>
          <cell r="B108" t="str">
            <v>Maùy uûi 110cv</v>
          </cell>
          <cell r="E108">
            <v>165</v>
          </cell>
          <cell r="F108">
            <v>9.6699999999999998E-4</v>
          </cell>
        </row>
        <row r="109">
          <cell r="A109">
            <v>52503</v>
          </cell>
          <cell r="B109" t="str">
            <v>Nhaân coâng 3,0/7</v>
          </cell>
          <cell r="E109">
            <v>138</v>
          </cell>
          <cell r="F109">
            <v>8.0999999999999996E-3</v>
          </cell>
        </row>
        <row r="110">
          <cell r="A110">
            <v>65223</v>
          </cell>
          <cell r="B110" t="str">
            <v>Laøm moùng  ñöôøng  ñaát caáp phoái soûi ñoài maùy ñaám 16T</v>
          </cell>
          <cell r="C110">
            <v>4</v>
          </cell>
          <cell r="D110" t="str">
            <v>M3</v>
          </cell>
        </row>
        <row r="111">
          <cell r="A111">
            <v>65223</v>
          </cell>
          <cell r="B111" t="str">
            <v>Maùy ñaàm 16 taán</v>
          </cell>
          <cell r="E111">
            <v>166</v>
          </cell>
          <cell r="F111">
            <v>5.79E-3</v>
          </cell>
        </row>
        <row r="112">
          <cell r="A112">
            <v>65223</v>
          </cell>
          <cell r="B112" t="str">
            <v>Maùy uûi 110cv</v>
          </cell>
          <cell r="E112">
            <v>165</v>
          </cell>
          <cell r="F112">
            <v>2.32E-3</v>
          </cell>
        </row>
        <row r="113">
          <cell r="A113">
            <v>65223</v>
          </cell>
          <cell r="B113" t="str">
            <v>Nhaân coâng 3,0/7</v>
          </cell>
          <cell r="E113">
            <v>138</v>
          </cell>
          <cell r="F113">
            <v>6.1600000000000002E-2</v>
          </cell>
        </row>
        <row r="114">
          <cell r="A114">
            <v>41363</v>
          </cell>
          <cell r="B114" t="str">
            <v>Ñaép leà ñöôøng  ñaát caáp phoái soûi ñoài K=0,95</v>
          </cell>
          <cell r="C114">
            <v>2</v>
          </cell>
          <cell r="D114" t="str">
            <v>M3</v>
          </cell>
        </row>
        <row r="115">
          <cell r="A115">
            <v>41363</v>
          </cell>
          <cell r="B115" t="str">
            <v>Nhaân coâng 3,0/7</v>
          </cell>
          <cell r="E115">
            <v>138</v>
          </cell>
          <cell r="F115">
            <v>1.4239999999999999</v>
          </cell>
        </row>
        <row r="116">
          <cell r="A116">
            <v>15112</v>
          </cell>
          <cell r="B116" t="str">
            <v xml:space="preserve">Laøm ñaù viaû baèng ñaù hoäc </v>
          </cell>
          <cell r="C116">
            <v>3</v>
          </cell>
          <cell r="D116" t="str">
            <v>M3</v>
          </cell>
        </row>
        <row r="117">
          <cell r="A117">
            <v>15112</v>
          </cell>
          <cell r="B117" t="str">
            <v xml:space="preserve">Ñaù ba,ñaù hoäc </v>
          </cell>
          <cell r="E117">
            <v>123</v>
          </cell>
          <cell r="F117">
            <v>4.4999999999999998E-2</v>
          </cell>
        </row>
        <row r="118">
          <cell r="A118">
            <v>15112</v>
          </cell>
          <cell r="B118" t="str">
            <v>Nhaân coâng 2,5/7</v>
          </cell>
          <cell r="E118">
            <v>142</v>
          </cell>
          <cell r="F118">
            <v>2.98E-2</v>
          </cell>
        </row>
        <row r="119">
          <cell r="A119">
            <v>112142</v>
          </cell>
          <cell r="B119" t="str">
            <v>Laøm raûnh xöông caù côû (0,2*0,25*1,46)m</v>
          </cell>
          <cell r="C119">
            <v>4</v>
          </cell>
          <cell r="D119" t="str">
            <v>raõnh</v>
          </cell>
        </row>
        <row r="120">
          <cell r="A120">
            <v>112142</v>
          </cell>
          <cell r="B120" t="str">
            <v xml:space="preserve">Ñaù daêm 4x6 </v>
          </cell>
          <cell r="E120">
            <v>133</v>
          </cell>
          <cell r="F120">
            <v>5.33E-2</v>
          </cell>
        </row>
        <row r="121">
          <cell r="A121">
            <v>112142</v>
          </cell>
          <cell r="B121" t="str">
            <v xml:space="preserve">Ñaù daêm 1x2 </v>
          </cell>
          <cell r="E121">
            <v>131</v>
          </cell>
          <cell r="F121">
            <v>1.8200000000000001E-2</v>
          </cell>
        </row>
        <row r="122">
          <cell r="A122">
            <v>112142</v>
          </cell>
          <cell r="B122" t="str">
            <v>Nhaân coâng 2,5/7</v>
          </cell>
          <cell r="E122">
            <v>142</v>
          </cell>
          <cell r="F122">
            <v>0.61899999999999999</v>
          </cell>
        </row>
        <row r="123">
          <cell r="A123">
            <v>114115</v>
          </cell>
          <cell r="B123" t="str">
            <v>Laøm maët ñöôøng ñaù daêm nöôùc chieàu daøy leøn eùp 15cm</v>
          </cell>
          <cell r="C123">
            <v>7</v>
          </cell>
          <cell r="D123" t="str">
            <v>m2</v>
          </cell>
        </row>
        <row r="124">
          <cell r="A124">
            <v>114115</v>
          </cell>
          <cell r="B124" t="str">
            <v xml:space="preserve">Ñaù daêm 4x6 </v>
          </cell>
          <cell r="E124">
            <v>133</v>
          </cell>
          <cell r="F124">
            <v>0.19789999999999999</v>
          </cell>
        </row>
        <row r="125">
          <cell r="A125">
            <v>114115</v>
          </cell>
          <cell r="B125" t="str">
            <v xml:space="preserve">Ñaù daêm 2x4 </v>
          </cell>
          <cell r="E125">
            <v>132</v>
          </cell>
          <cell r="F125">
            <v>5.3E-3</v>
          </cell>
        </row>
        <row r="126">
          <cell r="A126">
            <v>114115</v>
          </cell>
          <cell r="B126" t="str">
            <v xml:space="preserve">Ñaù daêm 1x2 </v>
          </cell>
          <cell r="E126">
            <v>131</v>
          </cell>
          <cell r="F126">
            <v>5.4999999999999997E-3</v>
          </cell>
        </row>
        <row r="127">
          <cell r="A127">
            <v>114115</v>
          </cell>
          <cell r="B127" t="str">
            <v xml:space="preserve">Ñaù daêm 0,5x1 </v>
          </cell>
          <cell r="E127">
            <v>130</v>
          </cell>
          <cell r="F127">
            <v>7.4000000000000003E-3</v>
          </cell>
        </row>
        <row r="128">
          <cell r="A128">
            <v>114115</v>
          </cell>
          <cell r="B128" t="str">
            <v>Nhaân coâng 2,7/7</v>
          </cell>
          <cell r="E128">
            <v>140</v>
          </cell>
          <cell r="F128">
            <v>0.1343</v>
          </cell>
        </row>
        <row r="129">
          <cell r="A129">
            <v>114115</v>
          </cell>
          <cell r="B129" t="str">
            <v>Maùy ñaàm 8,5 taán</v>
          </cell>
          <cell r="E129">
            <v>170</v>
          </cell>
          <cell r="F129">
            <v>2.1899999999999999E-2</v>
          </cell>
        </row>
        <row r="130">
          <cell r="A130">
            <v>115203</v>
          </cell>
          <cell r="B130" t="str">
            <v>Laøm lôùp dính baùm baèng nhöïa ñöôøng pha daàu TC 1Kg/m2</v>
          </cell>
          <cell r="C130">
            <v>5</v>
          </cell>
          <cell r="D130" t="str">
            <v>m2</v>
          </cell>
        </row>
        <row r="131">
          <cell r="A131">
            <v>115203</v>
          </cell>
          <cell r="B131" t="str">
            <v>Nhöïa ñöôøng</v>
          </cell>
          <cell r="E131">
            <v>90</v>
          </cell>
          <cell r="F131">
            <v>0.78649999999999998</v>
          </cell>
        </row>
        <row r="132">
          <cell r="A132">
            <v>115203</v>
          </cell>
          <cell r="B132" t="str">
            <v xml:space="preserve">Daàu madut </v>
          </cell>
          <cell r="E132">
            <v>55</v>
          </cell>
          <cell r="F132">
            <v>0.32100000000000001</v>
          </cell>
        </row>
        <row r="133">
          <cell r="A133">
            <v>115203</v>
          </cell>
          <cell r="B133" t="str">
            <v>Nhaân coâng 3,5/7</v>
          </cell>
          <cell r="E133">
            <v>139</v>
          </cell>
          <cell r="F133">
            <v>3.14E-3</v>
          </cell>
        </row>
        <row r="134">
          <cell r="A134">
            <v>115203</v>
          </cell>
          <cell r="B134" t="str">
            <v>OÂ toâ töôùi nhöïa 7 taán</v>
          </cell>
          <cell r="E134">
            <v>171</v>
          </cell>
          <cell r="F134">
            <v>9.7999999999999997E-4</v>
          </cell>
        </row>
        <row r="135">
          <cell r="A135" t="str">
            <v>2051a</v>
          </cell>
          <cell r="B135" t="str">
            <v>Laùng nhöïa 3 lôùp TC nhöïa 5Kg/m2</v>
          </cell>
          <cell r="C135">
            <v>7</v>
          </cell>
          <cell r="D135" t="str">
            <v>m2</v>
          </cell>
        </row>
        <row r="136">
          <cell r="A136" t="str">
            <v>2051a</v>
          </cell>
          <cell r="B136" t="str">
            <v xml:space="preserve">Ñaù daêm 1x2 </v>
          </cell>
          <cell r="E136">
            <v>131</v>
          </cell>
          <cell r="F136">
            <v>3.2000000000000001E-2</v>
          </cell>
        </row>
        <row r="137">
          <cell r="A137" t="str">
            <v>2051a</v>
          </cell>
          <cell r="B137" t="str">
            <v xml:space="preserve">Ñaù daêm 0,5x1 </v>
          </cell>
          <cell r="E137">
            <v>130</v>
          </cell>
          <cell r="F137">
            <v>5.0000000000000001E-3</v>
          </cell>
        </row>
        <row r="138">
          <cell r="A138" t="str">
            <v>2051a</v>
          </cell>
          <cell r="B138" t="str">
            <v>Nhöïa ñöôøng</v>
          </cell>
          <cell r="E138">
            <v>90</v>
          </cell>
          <cell r="F138">
            <v>5.35</v>
          </cell>
        </row>
        <row r="139">
          <cell r="A139" t="str">
            <v>2051a</v>
          </cell>
          <cell r="B139" t="str">
            <v xml:space="preserve">Cuûi </v>
          </cell>
          <cell r="E139">
            <v>47</v>
          </cell>
          <cell r="F139">
            <v>4.09</v>
          </cell>
        </row>
        <row r="140">
          <cell r="A140" t="str">
            <v>2051a</v>
          </cell>
          <cell r="B140" t="str">
            <v>Nhaân coâng 3,0/7</v>
          </cell>
          <cell r="E140">
            <v>138</v>
          </cell>
          <cell r="F140">
            <v>0.1409</v>
          </cell>
        </row>
        <row r="141">
          <cell r="A141" t="str">
            <v>2051a</v>
          </cell>
          <cell r="B141" t="str">
            <v>Maùy ñaàm 10 taán</v>
          </cell>
          <cell r="E141">
            <v>168</v>
          </cell>
          <cell r="F141">
            <v>3.82E-3</v>
          </cell>
        </row>
        <row r="142">
          <cell r="A142" t="str">
            <v>1505a</v>
          </cell>
          <cell r="B142" t="str">
            <v xml:space="preserve">V/c töôùi nöôùc laøm maët ñöôøng ñaù daêm nöôùc cöï li 1,25KM  </v>
          </cell>
          <cell r="C142">
            <v>2</v>
          </cell>
          <cell r="D142" t="str">
            <v>m2</v>
          </cell>
        </row>
        <row r="143">
          <cell r="A143" t="str">
            <v>1505a</v>
          </cell>
          <cell r="B143" t="str">
            <v>Xe töôùi nöôùc 5 taán</v>
          </cell>
          <cell r="E143">
            <v>167</v>
          </cell>
          <cell r="F143">
            <v>1.16E-3</v>
          </cell>
        </row>
        <row r="144">
          <cell r="A144">
            <v>116101</v>
          </cell>
          <cell r="B144" t="str">
            <v xml:space="preserve">Laøm coïc tieâu BTCT 0,16*0,16*1,2m ñaù 1*2 M200 </v>
          </cell>
          <cell r="C144">
            <v>10</v>
          </cell>
          <cell r="D144" t="str">
            <v>Coïc</v>
          </cell>
        </row>
        <row r="145">
          <cell r="A145">
            <v>116101</v>
          </cell>
          <cell r="B145" t="str">
            <v xml:space="preserve">Xi maêng P400 (PC30) </v>
          </cell>
          <cell r="E145">
            <v>116</v>
          </cell>
          <cell r="F145">
            <v>10.130000000000001</v>
          </cell>
        </row>
        <row r="146">
          <cell r="A146">
            <v>116101</v>
          </cell>
          <cell r="B146" t="str">
            <v xml:space="preserve">Caùt xaây,caùt vaøng </v>
          </cell>
          <cell r="E146">
            <v>33</v>
          </cell>
          <cell r="F146">
            <v>1.2999999999999999E-2</v>
          </cell>
        </row>
        <row r="147">
          <cell r="A147">
            <v>116101</v>
          </cell>
          <cell r="B147" t="str">
            <v xml:space="preserve">Ñaù daêm 1x2 </v>
          </cell>
          <cell r="E147">
            <v>131</v>
          </cell>
          <cell r="F147">
            <v>2.5999999999999999E-2</v>
          </cell>
        </row>
        <row r="148">
          <cell r="A148">
            <v>116101</v>
          </cell>
          <cell r="B148" t="str">
            <v xml:space="preserve">Theùp troøn ñk &lt;= 10mm </v>
          </cell>
          <cell r="E148">
            <v>101</v>
          </cell>
          <cell r="F148">
            <v>2.9140000000000001</v>
          </cell>
        </row>
        <row r="149">
          <cell r="A149">
            <v>116101</v>
          </cell>
          <cell r="B149" t="str">
            <v xml:space="preserve">Daây theùp buoäc </v>
          </cell>
          <cell r="E149">
            <v>50</v>
          </cell>
          <cell r="F149">
            <v>6.2E-2</v>
          </cell>
        </row>
        <row r="150">
          <cell r="A150">
            <v>116101</v>
          </cell>
          <cell r="B150" t="str">
            <v xml:space="preserve">Sôn saét (Baïch Tuyeát) </v>
          </cell>
          <cell r="E150">
            <v>97</v>
          </cell>
          <cell r="F150">
            <v>1.54E-2</v>
          </cell>
        </row>
        <row r="151">
          <cell r="A151">
            <v>116101</v>
          </cell>
          <cell r="B151" t="str">
            <v>Coffra,nhoùm 5 vaø 6 (vaùn khuoân)</v>
          </cell>
          <cell r="E151">
            <v>30</v>
          </cell>
          <cell r="F151">
            <v>2.7E-4</v>
          </cell>
        </row>
        <row r="152">
          <cell r="A152">
            <v>116101</v>
          </cell>
          <cell r="B152" t="str">
            <v xml:space="preserve">Ñinh &lt;= 10mm </v>
          </cell>
          <cell r="E152">
            <v>120</v>
          </cell>
          <cell r="F152">
            <v>0.02</v>
          </cell>
        </row>
        <row r="153">
          <cell r="A153">
            <v>116101</v>
          </cell>
          <cell r="B153" t="str">
            <v>Nhaân coâng 3,7/7</v>
          </cell>
          <cell r="E153">
            <v>143</v>
          </cell>
          <cell r="F153">
            <v>0.33300000000000002</v>
          </cell>
        </row>
        <row r="154">
          <cell r="A154" t="str">
            <v>116101'</v>
          </cell>
          <cell r="B154" t="str">
            <v xml:space="preserve">Laøm coät KM baèng  BTCT  ñaù 1*2 M200 </v>
          </cell>
          <cell r="C154">
            <v>10</v>
          </cell>
          <cell r="D154" t="str">
            <v>Coät</v>
          </cell>
        </row>
        <row r="155">
          <cell r="A155" t="str">
            <v>116101'</v>
          </cell>
          <cell r="B155" t="str">
            <v xml:space="preserve">Xi maêng P400 (PC30) </v>
          </cell>
          <cell r="E155">
            <v>116</v>
          </cell>
          <cell r="F155">
            <v>92.09</v>
          </cell>
        </row>
        <row r="156">
          <cell r="A156" t="str">
            <v>116101'</v>
          </cell>
          <cell r="B156" t="str">
            <v xml:space="preserve">Caùt xaây,caùt vaøng </v>
          </cell>
          <cell r="E156">
            <v>33</v>
          </cell>
          <cell r="F156">
            <v>0.12</v>
          </cell>
        </row>
        <row r="157">
          <cell r="A157" t="str">
            <v>116101'</v>
          </cell>
          <cell r="B157" t="str">
            <v xml:space="preserve">Ñaù daêm 1x2 </v>
          </cell>
          <cell r="E157">
            <v>131</v>
          </cell>
          <cell r="F157">
            <v>0.24</v>
          </cell>
        </row>
        <row r="158">
          <cell r="A158" t="str">
            <v>116101'</v>
          </cell>
          <cell r="B158" t="str">
            <v xml:space="preserve">Sôn </v>
          </cell>
          <cell r="E158">
            <v>96</v>
          </cell>
          <cell r="F158">
            <v>0.24</v>
          </cell>
        </row>
        <row r="159">
          <cell r="A159" t="str">
            <v>116101'</v>
          </cell>
          <cell r="B159" t="str">
            <v xml:space="preserve">Theùp troøn ñk &lt;= 10mm </v>
          </cell>
          <cell r="E159">
            <v>101</v>
          </cell>
          <cell r="F159">
            <v>12.66</v>
          </cell>
        </row>
        <row r="160">
          <cell r="A160" t="str">
            <v>116101'</v>
          </cell>
          <cell r="B160" t="str">
            <v xml:space="preserve">Daây theùp buoäc </v>
          </cell>
          <cell r="E160">
            <v>50</v>
          </cell>
          <cell r="F160">
            <v>0.27100000000000002</v>
          </cell>
        </row>
        <row r="161">
          <cell r="A161" t="str">
            <v>116101'</v>
          </cell>
          <cell r="B161" t="str">
            <v>Coffra,nhoùm 5 vaø 6 (vaùn khuoân)</v>
          </cell>
          <cell r="E161">
            <v>30</v>
          </cell>
          <cell r="F161">
            <v>0.05</v>
          </cell>
        </row>
        <row r="162">
          <cell r="A162" t="str">
            <v>116101'</v>
          </cell>
          <cell r="B162" t="str">
            <v xml:space="preserve">Ñinh &lt;= 10mm </v>
          </cell>
          <cell r="E162">
            <v>120</v>
          </cell>
          <cell r="F162">
            <v>0.35</v>
          </cell>
        </row>
        <row r="163">
          <cell r="A163" t="str">
            <v>116101'</v>
          </cell>
          <cell r="B163" t="str">
            <v>Nhaân coâng 3,7/7</v>
          </cell>
          <cell r="E163">
            <v>143</v>
          </cell>
          <cell r="F163">
            <v>1.716</v>
          </cell>
        </row>
        <row r="164">
          <cell r="A164">
            <v>31423</v>
          </cell>
          <cell r="B164" t="str">
            <v>Ñaøo hoá choân coät ñaát caáp 3</v>
          </cell>
          <cell r="C164">
            <v>2</v>
          </cell>
          <cell r="D164" t="str">
            <v>M3</v>
          </cell>
        </row>
        <row r="165">
          <cell r="A165">
            <v>31423</v>
          </cell>
          <cell r="B165" t="str">
            <v>Nhaân coâng 2,7/7</v>
          </cell>
          <cell r="E165">
            <v>140</v>
          </cell>
          <cell r="F165">
            <v>0.11700000000000001</v>
          </cell>
        </row>
        <row r="166">
          <cell r="A166">
            <v>221410</v>
          </cell>
          <cell r="B166" t="str">
            <v>Beâ toâng ñuùc chaân coät ñaù 4x6 M150#</v>
          </cell>
          <cell r="C166">
            <v>5</v>
          </cell>
          <cell r="D166" t="str">
            <v>M3</v>
          </cell>
        </row>
        <row r="167">
          <cell r="A167">
            <v>221410</v>
          </cell>
          <cell r="B167" t="str">
            <v xml:space="preserve">Xi maêng P400 (PC30) </v>
          </cell>
          <cell r="E167">
            <v>116</v>
          </cell>
          <cell r="F167">
            <v>250.51</v>
          </cell>
        </row>
        <row r="168">
          <cell r="A168">
            <v>221410</v>
          </cell>
          <cell r="B168" t="str">
            <v xml:space="preserve">Caùt xaây,caùt vaøng </v>
          </cell>
          <cell r="E168">
            <v>33</v>
          </cell>
          <cell r="F168">
            <v>0.49399999999999999</v>
          </cell>
        </row>
        <row r="169">
          <cell r="A169">
            <v>221410</v>
          </cell>
          <cell r="B169" t="str">
            <v xml:space="preserve">Ñaù daêm 4x6 </v>
          </cell>
          <cell r="E169">
            <v>133</v>
          </cell>
          <cell r="F169">
            <v>0.93</v>
          </cell>
        </row>
        <row r="170">
          <cell r="A170">
            <v>221410</v>
          </cell>
          <cell r="B170" t="str">
            <v>Nhaân coâng 3,0/7</v>
          </cell>
          <cell r="E170">
            <v>138</v>
          </cell>
          <cell r="F170">
            <v>5.68</v>
          </cell>
        </row>
        <row r="171">
          <cell r="A171">
            <v>2303</v>
          </cell>
          <cell r="B171" t="str">
            <v>Laép ñaët bieån baùo phaûõn quang</v>
          </cell>
          <cell r="C171">
            <v>4</v>
          </cell>
          <cell r="D171" t="str">
            <v>M3</v>
          </cell>
        </row>
        <row r="172">
          <cell r="A172">
            <v>2303</v>
          </cell>
          <cell r="B172" t="str">
            <v>Bieån tam giaùc 70*70*70</v>
          </cell>
          <cell r="E172">
            <v>70</v>
          </cell>
          <cell r="F172">
            <v>1</v>
          </cell>
        </row>
        <row r="173">
          <cell r="A173">
            <v>2303</v>
          </cell>
          <cell r="B173" t="str">
            <v>Nhaân coâng 3,5/7</v>
          </cell>
          <cell r="E173">
            <v>139</v>
          </cell>
          <cell r="F173">
            <v>0.25</v>
          </cell>
        </row>
        <row r="174">
          <cell r="A174">
            <v>2303</v>
          </cell>
          <cell r="B174" t="str">
            <v>Bu loâng M12x15</v>
          </cell>
          <cell r="E174">
            <v>4</v>
          </cell>
          <cell r="F174">
            <v>2</v>
          </cell>
        </row>
        <row r="175">
          <cell r="A175">
            <v>54113</v>
          </cell>
          <cell r="B175" t="str">
            <v xml:space="preserve">Ñaøo  ñaát phaïm vi coáng ñaát caáp 3 </v>
          </cell>
          <cell r="C175">
            <v>3</v>
          </cell>
          <cell r="D175" t="str">
            <v>M3</v>
          </cell>
        </row>
        <row r="176">
          <cell r="A176">
            <v>54113</v>
          </cell>
          <cell r="B176" t="str">
            <v>Maùy ñaøo 0,75m3</v>
          </cell>
          <cell r="E176">
            <v>172</v>
          </cell>
          <cell r="F176">
            <v>4.4000000000000003E-3</v>
          </cell>
        </row>
        <row r="177">
          <cell r="A177">
            <v>54113</v>
          </cell>
          <cell r="B177" t="str">
            <v>Nhaân coâng 3,0/7</v>
          </cell>
          <cell r="E177">
            <v>138</v>
          </cell>
          <cell r="F177">
            <v>0.28799999999999998</v>
          </cell>
        </row>
        <row r="178">
          <cell r="A178">
            <v>200530</v>
          </cell>
          <cell r="B178" t="str">
            <v>Ñaù cheû xaây töôøng ñaàu caùnh VXM 75#</v>
          </cell>
          <cell r="C178">
            <v>7</v>
          </cell>
          <cell r="D178" t="str">
            <v>M3</v>
          </cell>
        </row>
        <row r="179">
          <cell r="A179">
            <v>200530</v>
          </cell>
          <cell r="B179" t="str">
            <v xml:space="preserve">Ñaù cheû 20x20x25 </v>
          </cell>
          <cell r="E179">
            <v>126</v>
          </cell>
          <cell r="F179">
            <v>72</v>
          </cell>
        </row>
        <row r="180">
          <cell r="A180">
            <v>200530</v>
          </cell>
          <cell r="B180" t="str">
            <v xml:space="preserve">Ñaù daêm 1x2 </v>
          </cell>
          <cell r="E180">
            <v>131</v>
          </cell>
          <cell r="F180">
            <v>4.7E-2</v>
          </cell>
        </row>
        <row r="181">
          <cell r="A181">
            <v>200530</v>
          </cell>
          <cell r="B181" t="str">
            <v xml:space="preserve">Xi maêng P400 (PC30) </v>
          </cell>
          <cell r="E181">
            <v>116</v>
          </cell>
          <cell r="F181">
            <v>72.11</v>
          </cell>
        </row>
        <row r="182">
          <cell r="A182">
            <v>200530</v>
          </cell>
          <cell r="B182" t="str">
            <v xml:space="preserve">Caùt xaây,caùt vaøng </v>
          </cell>
          <cell r="E182">
            <v>33</v>
          </cell>
          <cell r="F182">
            <v>0.313</v>
          </cell>
        </row>
        <row r="183">
          <cell r="A183">
            <v>200530</v>
          </cell>
          <cell r="B183" t="str">
            <v>Nhaân coâng 3,7/7</v>
          </cell>
          <cell r="E183">
            <v>143</v>
          </cell>
          <cell r="F183">
            <v>1.39</v>
          </cell>
        </row>
        <row r="184">
          <cell r="A184">
            <v>200530</v>
          </cell>
          <cell r="B184" t="str">
            <v>Maùy troän 80 lít</v>
          </cell>
          <cell r="E184">
            <v>173</v>
          </cell>
          <cell r="F184">
            <v>3.4000000000000002E-2</v>
          </cell>
        </row>
        <row r="185">
          <cell r="A185">
            <v>200540</v>
          </cell>
          <cell r="B185" t="str">
            <v>Ñaù hoäc laùt khan mieát maïch VXM 75#</v>
          </cell>
          <cell r="C185">
            <v>6</v>
          </cell>
          <cell r="D185" t="str">
            <v>M3</v>
          </cell>
        </row>
        <row r="186">
          <cell r="A186">
            <v>200540</v>
          </cell>
          <cell r="B186" t="str">
            <v xml:space="preserve">Ñaù ba,ñaù hoäc </v>
          </cell>
          <cell r="E186">
            <v>123</v>
          </cell>
          <cell r="F186">
            <v>1.2</v>
          </cell>
        </row>
        <row r="187">
          <cell r="A187">
            <v>200540</v>
          </cell>
          <cell r="B187" t="str">
            <v xml:space="preserve">Ñaù daêm 4x6 </v>
          </cell>
          <cell r="E187">
            <v>133</v>
          </cell>
          <cell r="F187">
            <v>6.0999999999999999E-2</v>
          </cell>
        </row>
        <row r="188">
          <cell r="A188">
            <v>200540</v>
          </cell>
          <cell r="B188" t="str">
            <v xml:space="preserve">Xi maêng P400 (PC30) </v>
          </cell>
          <cell r="E188">
            <v>116</v>
          </cell>
          <cell r="F188">
            <v>17.260000000000002</v>
          </cell>
        </row>
        <row r="189">
          <cell r="A189">
            <v>200540</v>
          </cell>
          <cell r="B189" t="str">
            <v xml:space="preserve">Caùt xaây,caùt vaøng </v>
          </cell>
          <cell r="E189">
            <v>33</v>
          </cell>
          <cell r="F189">
            <v>7.4999999999999997E-2</v>
          </cell>
        </row>
        <row r="190">
          <cell r="A190">
            <v>200540</v>
          </cell>
          <cell r="B190" t="str">
            <v>Nhaân coâng 3,0/7</v>
          </cell>
          <cell r="E190">
            <v>138</v>
          </cell>
          <cell r="F190">
            <v>1.55</v>
          </cell>
        </row>
        <row r="191">
          <cell r="A191">
            <v>20815</v>
          </cell>
          <cell r="B191" t="str">
            <v>Ñaù hoäc laùt khan hoá tieâu naêng</v>
          </cell>
          <cell r="C191">
            <v>3</v>
          </cell>
          <cell r="D191" t="str">
            <v>M3</v>
          </cell>
        </row>
        <row r="192">
          <cell r="A192">
            <v>20815</v>
          </cell>
          <cell r="B192" t="str">
            <v xml:space="preserve">Ñaù ba,ñaù hoäc </v>
          </cell>
          <cell r="E192">
            <v>123</v>
          </cell>
          <cell r="F192">
            <v>1.01</v>
          </cell>
        </row>
        <row r="193">
          <cell r="A193">
            <v>20815</v>
          </cell>
          <cell r="B193" t="str">
            <v>Nhaân coâng 3,0/7</v>
          </cell>
          <cell r="E193">
            <v>138</v>
          </cell>
          <cell r="F193">
            <v>0.85</v>
          </cell>
        </row>
        <row r="194">
          <cell r="A194">
            <v>119321</v>
          </cell>
          <cell r="B194" t="str">
            <v>Coát theùp oáng coáng ñöôøng boä phi 80daøy 8cm</v>
          </cell>
          <cell r="C194">
            <v>4</v>
          </cell>
          <cell r="D194" t="str">
            <v>Kg</v>
          </cell>
        </row>
        <row r="195">
          <cell r="A195">
            <v>119321</v>
          </cell>
          <cell r="B195" t="str">
            <v xml:space="preserve">Theùp troøn ñk &lt;= 10mm </v>
          </cell>
          <cell r="E195">
            <v>101</v>
          </cell>
          <cell r="F195">
            <v>1.02</v>
          </cell>
        </row>
        <row r="196">
          <cell r="A196">
            <v>119321</v>
          </cell>
          <cell r="B196" t="str">
            <v xml:space="preserve">Daây theùp buoäc </v>
          </cell>
          <cell r="E196">
            <v>50</v>
          </cell>
          <cell r="F196">
            <v>6.1599999999999997E-3</v>
          </cell>
        </row>
        <row r="197">
          <cell r="A197">
            <v>119321</v>
          </cell>
          <cell r="B197" t="str">
            <v>Nhaân coâng 4/7</v>
          </cell>
          <cell r="E197">
            <v>141</v>
          </cell>
          <cell r="F197">
            <v>1.8110000000000001E-2</v>
          </cell>
        </row>
        <row r="198">
          <cell r="A198">
            <v>119311</v>
          </cell>
          <cell r="B198" t="str">
            <v>Beâ toâng oáng coáng  phi 80daøy 8cm</v>
          </cell>
          <cell r="C198">
            <v>13</v>
          </cell>
          <cell r="D198" t="str">
            <v>OÁng</v>
          </cell>
        </row>
        <row r="199">
          <cell r="A199">
            <v>119311</v>
          </cell>
          <cell r="B199" t="str">
            <v xml:space="preserve">Xi maêng P400 (PC30) </v>
          </cell>
          <cell r="E199">
            <v>116</v>
          </cell>
          <cell r="F199">
            <v>72.62</v>
          </cell>
        </row>
        <row r="200">
          <cell r="A200">
            <v>119311</v>
          </cell>
          <cell r="B200" t="str">
            <v xml:space="preserve">Caùt xaây,caùt vaøng </v>
          </cell>
          <cell r="E200">
            <v>33</v>
          </cell>
          <cell r="F200">
            <v>9.1999999999999998E-2</v>
          </cell>
        </row>
        <row r="201">
          <cell r="A201">
            <v>119311</v>
          </cell>
          <cell r="B201" t="str">
            <v xml:space="preserve">Ñaù daêm 1x2 </v>
          </cell>
          <cell r="E201">
            <v>131</v>
          </cell>
          <cell r="F201">
            <v>0.188</v>
          </cell>
        </row>
        <row r="202">
          <cell r="A202">
            <v>119311</v>
          </cell>
          <cell r="B202" t="str">
            <v>Tole laù</v>
          </cell>
          <cell r="E202">
            <v>106</v>
          </cell>
          <cell r="F202">
            <v>0.39</v>
          </cell>
        </row>
        <row r="203">
          <cell r="A203">
            <v>119311</v>
          </cell>
          <cell r="B203" t="str">
            <v xml:space="preserve">Theùp hình caùc loaïi </v>
          </cell>
          <cell r="E203">
            <v>100</v>
          </cell>
          <cell r="F203">
            <v>0.254</v>
          </cell>
        </row>
        <row r="204">
          <cell r="A204">
            <v>119311</v>
          </cell>
          <cell r="B204" t="str">
            <v xml:space="preserve">Theùp troøn ñk &lt;= 10mm </v>
          </cell>
          <cell r="E204">
            <v>101</v>
          </cell>
          <cell r="F204">
            <v>1.2999999999999999E-2</v>
          </cell>
        </row>
        <row r="205">
          <cell r="A205">
            <v>119311</v>
          </cell>
          <cell r="B205" t="str">
            <v xml:space="preserve">Bu loâng M10x80 </v>
          </cell>
          <cell r="E205">
            <v>2</v>
          </cell>
          <cell r="F205">
            <v>1E-4</v>
          </cell>
        </row>
        <row r="206">
          <cell r="A206">
            <v>119311</v>
          </cell>
          <cell r="B206" t="str">
            <v xml:space="preserve">Que haøn saét </v>
          </cell>
          <cell r="E206">
            <v>94</v>
          </cell>
          <cell r="F206">
            <v>1E-3</v>
          </cell>
        </row>
        <row r="207">
          <cell r="A207">
            <v>119311</v>
          </cell>
          <cell r="B207" t="str">
            <v>Nhaân coâng 4,5/7</v>
          </cell>
          <cell r="E207">
            <v>144</v>
          </cell>
          <cell r="F207">
            <v>2.99</v>
          </cell>
        </row>
        <row r="208">
          <cell r="A208">
            <v>119311</v>
          </cell>
          <cell r="B208" t="str">
            <v>Maùy troän 250 lít</v>
          </cell>
          <cell r="E208">
            <v>174</v>
          </cell>
          <cell r="F208">
            <v>2.1000000000000001E-2</v>
          </cell>
        </row>
        <row r="209">
          <cell r="A209">
            <v>119311</v>
          </cell>
          <cell r="B209" t="str">
            <v>Ñaàm duøi 15 Kw</v>
          </cell>
          <cell r="E209">
            <v>175</v>
          </cell>
          <cell r="F209">
            <v>2.1000000000000001E-2</v>
          </cell>
        </row>
        <row r="210">
          <cell r="A210">
            <v>119311</v>
          </cell>
          <cell r="B210" t="str">
            <v>Maùy Haøn 10,2cv</v>
          </cell>
          <cell r="E210">
            <v>176</v>
          </cell>
          <cell r="F210">
            <v>1E-3</v>
          </cell>
        </row>
        <row r="211">
          <cell r="A211">
            <v>119932</v>
          </cell>
          <cell r="B211" t="str">
            <v>Haï chænh oáng coáng phi 100</v>
          </cell>
          <cell r="C211">
            <v>3</v>
          </cell>
          <cell r="D211" t="str">
            <v>OÁng</v>
          </cell>
        </row>
        <row r="212">
          <cell r="A212">
            <v>119932</v>
          </cell>
          <cell r="B212" t="str">
            <v>Nhaân coâng 3,0/7</v>
          </cell>
          <cell r="E212">
            <v>138</v>
          </cell>
          <cell r="F212">
            <v>0.19600000000000001</v>
          </cell>
        </row>
        <row r="213">
          <cell r="A213">
            <v>119932</v>
          </cell>
          <cell r="B213" t="str">
            <v>Xe caåu 5 taán</v>
          </cell>
          <cell r="E213">
            <v>177</v>
          </cell>
          <cell r="F213">
            <v>0.04</v>
          </cell>
        </row>
        <row r="214">
          <cell r="A214">
            <v>44523</v>
          </cell>
          <cell r="B214" t="str">
            <v>Vöõa ximaêng M100# cheøn oáng coáng</v>
          </cell>
          <cell r="C214">
            <v>4</v>
          </cell>
          <cell r="D214" t="str">
            <v>M3</v>
          </cell>
        </row>
        <row r="215">
          <cell r="A215">
            <v>44523</v>
          </cell>
          <cell r="B215" t="str">
            <v xml:space="preserve">Xi maêng P400 (PC30) </v>
          </cell>
          <cell r="E215">
            <v>116</v>
          </cell>
          <cell r="F215">
            <v>377.49</v>
          </cell>
        </row>
        <row r="216">
          <cell r="A216">
            <v>44523</v>
          </cell>
          <cell r="B216" t="str">
            <v xml:space="preserve">Caùt xaây,caùt vaøng </v>
          </cell>
          <cell r="E216">
            <v>33</v>
          </cell>
          <cell r="F216">
            <v>1.2150000000000001</v>
          </cell>
        </row>
        <row r="217">
          <cell r="A217">
            <v>44523</v>
          </cell>
          <cell r="B217" t="str">
            <v>Nhaân coâng 3,5/7</v>
          </cell>
          <cell r="E217">
            <v>139</v>
          </cell>
          <cell r="F217">
            <v>5.08</v>
          </cell>
        </row>
        <row r="218">
          <cell r="A218">
            <v>119912</v>
          </cell>
          <cell r="B218" t="str">
            <v>Queùt nhöïa ñöôøng choáng thaám vaø noái coáng phi 100</v>
          </cell>
          <cell r="C218">
            <v>5</v>
          </cell>
          <cell r="D218" t="str">
            <v>OÁng</v>
          </cell>
        </row>
        <row r="219">
          <cell r="A219">
            <v>119912</v>
          </cell>
          <cell r="B219" t="str">
            <v>Nhöïa ñöôøng</v>
          </cell>
          <cell r="E219">
            <v>90</v>
          </cell>
          <cell r="F219">
            <v>15.48</v>
          </cell>
        </row>
        <row r="220">
          <cell r="A220">
            <v>119912</v>
          </cell>
          <cell r="B220" t="str">
            <v xml:space="preserve">Giaáy daàu </v>
          </cell>
          <cell r="E220">
            <v>59</v>
          </cell>
          <cell r="F220">
            <v>1.44</v>
          </cell>
        </row>
        <row r="221">
          <cell r="A221">
            <v>119912</v>
          </cell>
          <cell r="B221" t="str">
            <v xml:space="preserve">Daây ñay </v>
          </cell>
          <cell r="E221">
            <v>52</v>
          </cell>
          <cell r="F221">
            <v>0.62</v>
          </cell>
        </row>
        <row r="222">
          <cell r="A222">
            <v>119912</v>
          </cell>
          <cell r="B222" t="str">
            <v>Nhaân coâng 3,5/7</v>
          </cell>
          <cell r="E222">
            <v>139</v>
          </cell>
          <cell r="F222">
            <v>0.54</v>
          </cell>
        </row>
        <row r="223">
          <cell r="A223">
            <v>52503</v>
          </cell>
          <cell r="B223" t="str">
            <v>Ñaøo xuïc ñaát caáp 3 ñeä ñaép cöï li 0,95 Km</v>
          </cell>
          <cell r="C223">
            <v>5</v>
          </cell>
          <cell r="D223" t="str">
            <v>M3</v>
          </cell>
        </row>
        <row r="224">
          <cell r="A224">
            <v>52503</v>
          </cell>
          <cell r="B224" t="str">
            <v>Maùy ñaøo 1,25m3</v>
          </cell>
          <cell r="E224">
            <v>163</v>
          </cell>
          <cell r="F224">
            <v>2.2899999999999999E-3</v>
          </cell>
        </row>
        <row r="225">
          <cell r="A225">
            <v>52503</v>
          </cell>
          <cell r="B225" t="str">
            <v>OÂ toâ 7 taán</v>
          </cell>
          <cell r="E225">
            <v>164</v>
          </cell>
          <cell r="F225">
            <v>1.2E-2</v>
          </cell>
        </row>
        <row r="226">
          <cell r="A226">
            <v>52503</v>
          </cell>
          <cell r="B226" t="str">
            <v>Maùy uûi 110cv</v>
          </cell>
          <cell r="E226">
            <v>165</v>
          </cell>
          <cell r="F226">
            <v>4.4999999999999999E-4</v>
          </cell>
        </row>
        <row r="227">
          <cell r="A227">
            <v>52503</v>
          </cell>
          <cell r="B227" t="str">
            <v>Nhaân coâng 3,0/7</v>
          </cell>
          <cell r="E227">
            <v>138</v>
          </cell>
          <cell r="F227">
            <v>8.0999999999999996E-3</v>
          </cell>
        </row>
        <row r="228">
          <cell r="A228">
            <v>41363</v>
          </cell>
          <cell r="B228" t="str">
            <v>Ñaép ñaát caáp 3 hoaøn thieän phaïm vi coáng K=0,98</v>
          </cell>
          <cell r="C228">
            <v>2</v>
          </cell>
          <cell r="D228" t="str">
            <v>M3</v>
          </cell>
        </row>
        <row r="229">
          <cell r="A229">
            <v>41363</v>
          </cell>
          <cell r="B229" t="str">
            <v>Nhaân coâng 2,7/7</v>
          </cell>
          <cell r="E229">
            <v>140</v>
          </cell>
          <cell r="F229">
            <v>1.78</v>
          </cell>
        </row>
        <row r="230">
          <cell r="A230">
            <v>20013</v>
          </cell>
          <cell r="B230" t="str">
            <v>Phaù dôõ töôøng ñaàu coáng xaây ñaù hoäc</v>
          </cell>
          <cell r="C230">
            <v>2</v>
          </cell>
          <cell r="D230" t="str">
            <v>M3</v>
          </cell>
        </row>
        <row r="231">
          <cell r="A231">
            <v>20013</v>
          </cell>
          <cell r="B231" t="str">
            <v>Nhaân coâng 3,5/7</v>
          </cell>
          <cell r="E231">
            <v>139</v>
          </cell>
          <cell r="F231">
            <v>1.52</v>
          </cell>
        </row>
        <row r="232">
          <cell r="A232">
            <v>42654</v>
          </cell>
          <cell r="B232" t="str">
            <v>Boác dôõ taám baûn L0=80cm cuõ</v>
          </cell>
          <cell r="C232">
            <v>2</v>
          </cell>
          <cell r="D232" t="str">
            <v>Taám</v>
          </cell>
        </row>
        <row r="233">
          <cell r="A233">
            <v>42654</v>
          </cell>
          <cell r="B233" t="str">
            <v>Nhaân coâng 3,5/7</v>
          </cell>
          <cell r="E233">
            <v>139</v>
          </cell>
          <cell r="F233">
            <v>0.4</v>
          </cell>
        </row>
        <row r="234">
          <cell r="A234">
            <v>223134</v>
          </cell>
          <cell r="B234" t="str">
            <v>BT muõ moá ñaù 1x2 M200#</v>
          </cell>
          <cell r="C234">
            <v>10</v>
          </cell>
          <cell r="D234" t="str">
            <v>M3</v>
          </cell>
        </row>
        <row r="235">
          <cell r="A235">
            <v>223134</v>
          </cell>
          <cell r="B235" t="str">
            <v xml:space="preserve">Xi maêng P400 (PC30) </v>
          </cell>
          <cell r="E235">
            <v>116</v>
          </cell>
          <cell r="F235">
            <v>333.33</v>
          </cell>
        </row>
        <row r="236">
          <cell r="A236">
            <v>223134</v>
          </cell>
          <cell r="B236" t="str">
            <v xml:space="preserve">Caùt xaây,caùt vaøng </v>
          </cell>
          <cell r="E236">
            <v>33</v>
          </cell>
          <cell r="F236">
            <v>0.42199999999999999</v>
          </cell>
        </row>
        <row r="237">
          <cell r="A237">
            <v>223134</v>
          </cell>
          <cell r="B237" t="str">
            <v xml:space="preserve">Ñaù daêm 1x2 </v>
          </cell>
          <cell r="E237">
            <v>131</v>
          </cell>
          <cell r="F237">
            <v>0.86199999999999999</v>
          </cell>
        </row>
        <row r="238">
          <cell r="A238">
            <v>223134</v>
          </cell>
          <cell r="B238" t="str">
            <v>Coffra,nhoùm 5 vaø 6 (vaùn khuoân)</v>
          </cell>
          <cell r="E238">
            <v>30</v>
          </cell>
          <cell r="F238">
            <v>2.1999999999999999E-2</v>
          </cell>
        </row>
        <row r="239">
          <cell r="A239">
            <v>223134</v>
          </cell>
          <cell r="B239" t="str">
            <v xml:space="preserve">Ñinh &lt;= 10mm </v>
          </cell>
          <cell r="E239">
            <v>120</v>
          </cell>
          <cell r="F239">
            <v>0.158</v>
          </cell>
        </row>
        <row r="240">
          <cell r="A240">
            <v>223134</v>
          </cell>
          <cell r="B240" t="str">
            <v xml:space="preserve">Ñinh ñæa </v>
          </cell>
          <cell r="E240">
            <v>122</v>
          </cell>
          <cell r="F240">
            <v>0.25600000000000001</v>
          </cell>
        </row>
        <row r="241">
          <cell r="A241">
            <v>223134</v>
          </cell>
          <cell r="B241" t="str">
            <v>Nhaân coâng 3,7/7</v>
          </cell>
          <cell r="E241">
            <v>143</v>
          </cell>
          <cell r="F241">
            <v>7.28</v>
          </cell>
        </row>
        <row r="242">
          <cell r="A242">
            <v>223134</v>
          </cell>
          <cell r="B242" t="str">
            <v>Maùy troän 250 lít</v>
          </cell>
          <cell r="E242">
            <v>174</v>
          </cell>
          <cell r="F242">
            <v>9.5000000000000001E-2</v>
          </cell>
        </row>
        <row r="243">
          <cell r="A243">
            <v>223134</v>
          </cell>
          <cell r="B243" t="str">
            <v>Ñaàm duøi 15 Kw</v>
          </cell>
          <cell r="E243">
            <v>175</v>
          </cell>
          <cell r="F243">
            <v>8.8999999999999996E-2</v>
          </cell>
        </row>
        <row r="244">
          <cell r="A244">
            <v>301211</v>
          </cell>
          <cell r="B244" t="str">
            <v>Coát theùp taám baûn phi 6 -:-10 mm,CT3</v>
          </cell>
          <cell r="C244">
            <v>5</v>
          </cell>
          <cell r="D244" t="str">
            <v>Kg</v>
          </cell>
        </row>
        <row r="245">
          <cell r="A245">
            <v>301211</v>
          </cell>
          <cell r="B245" t="str">
            <v xml:space="preserve">Theùp troøn ñk &lt;= 10mm </v>
          </cell>
          <cell r="E245">
            <v>101</v>
          </cell>
          <cell r="F245">
            <v>1.0049999999999999</v>
          </cell>
        </row>
        <row r="246">
          <cell r="A246">
            <v>301211</v>
          </cell>
          <cell r="B246" t="str">
            <v xml:space="preserve">Daây theùp buoäc </v>
          </cell>
          <cell r="E246">
            <v>50</v>
          </cell>
          <cell r="F246">
            <v>2.1420000000000002E-2</v>
          </cell>
        </row>
        <row r="247">
          <cell r="A247">
            <v>301211</v>
          </cell>
          <cell r="B247" t="str">
            <v>Nhaân coâng 3,5/7</v>
          </cell>
          <cell r="E247">
            <v>139</v>
          </cell>
          <cell r="F247">
            <v>1.43E-2</v>
          </cell>
        </row>
        <row r="248">
          <cell r="A248">
            <v>301211</v>
          </cell>
          <cell r="B248" t="str">
            <v>Maùy caét uoán</v>
          </cell>
          <cell r="E248">
            <v>178</v>
          </cell>
          <cell r="F248">
            <v>4.0000000000000002E-4</v>
          </cell>
        </row>
        <row r="249">
          <cell r="A249">
            <v>301212</v>
          </cell>
          <cell r="B249" t="str">
            <v>Coát theùp taám baûn phi 12 mm,CT3</v>
          </cell>
          <cell r="C249">
            <v>7</v>
          </cell>
          <cell r="D249" t="str">
            <v>Kg</v>
          </cell>
        </row>
        <row r="250">
          <cell r="A250">
            <v>301212</v>
          </cell>
          <cell r="B250" t="str">
            <v xml:space="preserve">Theùp troøn ñk &lt;= 18mm </v>
          </cell>
          <cell r="E250">
            <v>102</v>
          </cell>
          <cell r="F250">
            <v>1.02</v>
          </cell>
        </row>
        <row r="251">
          <cell r="A251">
            <v>301212</v>
          </cell>
          <cell r="B251" t="str">
            <v xml:space="preserve">Daây theùp buoäc </v>
          </cell>
          <cell r="E251">
            <v>50</v>
          </cell>
          <cell r="F251">
            <v>1.4279999999999999E-2</v>
          </cell>
        </row>
        <row r="252">
          <cell r="A252">
            <v>301212</v>
          </cell>
          <cell r="B252" t="str">
            <v xml:space="preserve">Que haøn saét </v>
          </cell>
          <cell r="E252">
            <v>94</v>
          </cell>
          <cell r="F252">
            <v>4.7000000000000002E-3</v>
          </cell>
        </row>
        <row r="253">
          <cell r="A253">
            <v>301212</v>
          </cell>
          <cell r="B253" t="str">
            <v>Nhaân coâng 3,5/7</v>
          </cell>
          <cell r="E253">
            <v>139</v>
          </cell>
          <cell r="F253">
            <v>7.8200000000000006E-3</v>
          </cell>
        </row>
        <row r="254">
          <cell r="A254">
            <v>301212</v>
          </cell>
          <cell r="B254" t="str">
            <v>Maùy Haøn 10,2cv</v>
          </cell>
          <cell r="E254">
            <v>176</v>
          </cell>
          <cell r="F254">
            <v>2.1299999999999999E-3</v>
          </cell>
        </row>
        <row r="255">
          <cell r="A255">
            <v>301212</v>
          </cell>
          <cell r="B255" t="str">
            <v>Maùy caét uoán</v>
          </cell>
          <cell r="E255">
            <v>178</v>
          </cell>
          <cell r="F255">
            <v>3.2000000000000003E-4</v>
          </cell>
        </row>
        <row r="256">
          <cell r="A256">
            <v>42654</v>
          </cell>
          <cell r="B256" t="str">
            <v>Laép ñaët taám baûn L0=80cm</v>
          </cell>
          <cell r="C256">
            <v>2</v>
          </cell>
          <cell r="D256" t="str">
            <v>Taám</v>
          </cell>
        </row>
        <row r="257">
          <cell r="A257">
            <v>42654</v>
          </cell>
          <cell r="B257" t="str">
            <v>Nhaân coâng 3,5/7</v>
          </cell>
          <cell r="E257">
            <v>139</v>
          </cell>
          <cell r="F257">
            <v>0.5</v>
          </cell>
        </row>
        <row r="258">
          <cell r="A258">
            <v>44522</v>
          </cell>
          <cell r="B258" t="str">
            <v>Beâ toâng moái noái  taám baûn M200# ñaù 0,5*1</v>
          </cell>
          <cell r="C258">
            <v>5</v>
          </cell>
          <cell r="D258" t="str">
            <v>M3</v>
          </cell>
        </row>
        <row r="259">
          <cell r="A259">
            <v>44522</v>
          </cell>
          <cell r="B259" t="str">
            <v xml:space="preserve">Xi maêng P400 (PC30) </v>
          </cell>
          <cell r="E259">
            <v>116</v>
          </cell>
          <cell r="F259">
            <v>424.45</v>
          </cell>
        </row>
        <row r="260">
          <cell r="A260">
            <v>44522</v>
          </cell>
          <cell r="B260" t="str">
            <v xml:space="preserve">Caùt xaây,caùt vaøng </v>
          </cell>
          <cell r="E260">
            <v>33</v>
          </cell>
          <cell r="F260">
            <v>1.3779999999999999</v>
          </cell>
        </row>
        <row r="261">
          <cell r="A261">
            <v>44522</v>
          </cell>
          <cell r="B261" t="str">
            <v xml:space="preserve">Ñaù daêm 0,5x1 </v>
          </cell>
          <cell r="E261">
            <v>130</v>
          </cell>
          <cell r="F261">
            <v>0.89500000000000002</v>
          </cell>
        </row>
        <row r="262">
          <cell r="A262">
            <v>44522</v>
          </cell>
          <cell r="B262" t="str">
            <v>Nhaân coâng 3,5/7</v>
          </cell>
          <cell r="E262">
            <v>139</v>
          </cell>
          <cell r="F262">
            <v>6.34</v>
          </cell>
        </row>
        <row r="263">
          <cell r="A263">
            <v>33251</v>
          </cell>
          <cell r="B263" t="str">
            <v>Beâ toâng phuû maët  baûn M200# ñaù 0,5*1</v>
          </cell>
          <cell r="C263">
            <v>6</v>
          </cell>
          <cell r="D263" t="str">
            <v>M3</v>
          </cell>
        </row>
        <row r="264">
          <cell r="A264">
            <v>33251</v>
          </cell>
          <cell r="B264" t="str">
            <v xml:space="preserve">Xi maêng P400 (PC30) </v>
          </cell>
          <cell r="E264">
            <v>116</v>
          </cell>
          <cell r="F264">
            <v>359.26</v>
          </cell>
        </row>
        <row r="265">
          <cell r="A265">
            <v>33251</v>
          </cell>
          <cell r="B265" t="str">
            <v xml:space="preserve">Caùt xaây,caùt vaøng </v>
          </cell>
          <cell r="E265">
            <v>33</v>
          </cell>
          <cell r="F265">
            <v>0.39</v>
          </cell>
        </row>
        <row r="266">
          <cell r="A266">
            <v>33251</v>
          </cell>
          <cell r="B266" t="str">
            <v xml:space="preserve">Ñaù daêm 0,5x1 </v>
          </cell>
          <cell r="E266">
            <v>130</v>
          </cell>
          <cell r="F266">
            <v>0.91</v>
          </cell>
        </row>
        <row r="267">
          <cell r="A267">
            <v>33251</v>
          </cell>
          <cell r="B267" t="str">
            <v>Nhaân coâng 3,5/7</v>
          </cell>
          <cell r="E267">
            <v>139</v>
          </cell>
          <cell r="F267">
            <v>2.6</v>
          </cell>
        </row>
        <row r="268">
          <cell r="A268">
            <v>33251</v>
          </cell>
          <cell r="B268" t="str">
            <v>Maùy troän 250 lít</v>
          </cell>
          <cell r="E268">
            <v>174</v>
          </cell>
          <cell r="F268">
            <v>9.5000000000000001E-2</v>
          </cell>
        </row>
        <row r="269">
          <cell r="A269" t="str">
            <v>D/Gia</v>
          </cell>
          <cell r="B269" t="str">
            <v>Ñaùnh nhaùm maët khoái beâ toâng cuõ</v>
          </cell>
          <cell r="C269">
            <v>2</v>
          </cell>
          <cell r="D269" t="str">
            <v>M2</v>
          </cell>
        </row>
        <row r="270">
          <cell r="A270" t="str">
            <v>D/Gia</v>
          </cell>
          <cell r="B270" t="str">
            <v>Nhaân coâng 3,5/7</v>
          </cell>
          <cell r="E270">
            <v>139</v>
          </cell>
          <cell r="F270">
            <v>0.2</v>
          </cell>
        </row>
        <row r="271">
          <cell r="A271">
            <v>300310</v>
          </cell>
          <cell r="B271" t="str">
            <v>Beâ toâng ñuùc saün taám baûn ñaù 1x2 M250#</v>
          </cell>
          <cell r="C271">
            <v>10</v>
          </cell>
          <cell r="D271" t="str">
            <v>M3</v>
          </cell>
        </row>
        <row r="272">
          <cell r="A272">
            <v>300310</v>
          </cell>
          <cell r="B272" t="str">
            <v xml:space="preserve">Xi maêng P400 (PC30) </v>
          </cell>
          <cell r="E272">
            <v>116</v>
          </cell>
          <cell r="F272">
            <v>392.6</v>
          </cell>
        </row>
        <row r="273">
          <cell r="A273">
            <v>300310</v>
          </cell>
          <cell r="B273" t="str">
            <v xml:space="preserve">Caùt xaây,caùt vaøng </v>
          </cell>
          <cell r="E273">
            <v>33</v>
          </cell>
          <cell r="F273">
            <v>0.41099999999999998</v>
          </cell>
        </row>
        <row r="274">
          <cell r="A274">
            <v>300310</v>
          </cell>
          <cell r="B274" t="str">
            <v xml:space="preserve">Ñaù daêm 1x2 </v>
          </cell>
          <cell r="E274">
            <v>131</v>
          </cell>
          <cell r="F274">
            <v>0.82799999999999996</v>
          </cell>
        </row>
        <row r="275">
          <cell r="A275">
            <v>300310</v>
          </cell>
          <cell r="B275" t="str">
            <v>Coffra,nhoùm 5 vaø 6 (vaùn khuoân)</v>
          </cell>
          <cell r="E275">
            <v>30</v>
          </cell>
          <cell r="F275">
            <v>3.6999999999999998E-2</v>
          </cell>
        </row>
        <row r="276">
          <cell r="A276">
            <v>300310</v>
          </cell>
          <cell r="B276" t="str">
            <v xml:space="preserve">Ñinh &lt;= 10mm </v>
          </cell>
          <cell r="E276">
            <v>120</v>
          </cell>
          <cell r="F276">
            <v>1.7000000000000001E-2</v>
          </cell>
        </row>
        <row r="277">
          <cell r="A277">
            <v>300310</v>
          </cell>
          <cell r="B277" t="str">
            <v xml:space="preserve">Ñinh ñæa </v>
          </cell>
          <cell r="E277">
            <v>122</v>
          </cell>
          <cell r="F277">
            <v>1.512</v>
          </cell>
        </row>
        <row r="278">
          <cell r="A278">
            <v>300310</v>
          </cell>
          <cell r="B278" t="str">
            <v>Nhaân coâng 3,5/7</v>
          </cell>
          <cell r="E278">
            <v>139</v>
          </cell>
          <cell r="F278">
            <v>2.11</v>
          </cell>
        </row>
        <row r="279">
          <cell r="A279">
            <v>300310</v>
          </cell>
          <cell r="B279" t="str">
            <v>Maùy troän 250 lít</v>
          </cell>
          <cell r="E279">
            <v>174</v>
          </cell>
          <cell r="F279">
            <v>9.5000000000000001E-2</v>
          </cell>
        </row>
        <row r="280">
          <cell r="A280">
            <v>300310</v>
          </cell>
          <cell r="B280" t="str">
            <v>Ñaàm duøi 15 Kw</v>
          </cell>
          <cell r="E280">
            <v>175</v>
          </cell>
          <cell r="F280">
            <v>0.18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XN79"/>
      <sheetName val="CTMT"/>
    </sheetNames>
    <sheetDataSet>
      <sheetData sheetId="0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Bieu so 01 final"/>
      <sheetName val="Bieu so 5 final"/>
      <sheetName val="Bieu so 5 ok"/>
      <sheetName val="Bieu so 01"/>
      <sheetName val="Bieu so 5"/>
    </sheetNames>
    <sheetDataSet>
      <sheetData sheetId="0"/>
      <sheetData sheetId="1">
        <row r="21">
          <cell r="I21">
            <v>7440</v>
          </cell>
        </row>
        <row r="22">
          <cell r="I22">
            <v>400</v>
          </cell>
        </row>
        <row r="23">
          <cell r="I23">
            <v>870</v>
          </cell>
        </row>
        <row r="24">
          <cell r="I24">
            <v>280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ngke"/>
      <sheetName val="Lietke"/>
      <sheetName val="00000000"/>
      <sheetName val="10000000"/>
    </sheetNames>
    <sheetDataSet>
      <sheetData sheetId="0" refreshError="1">
        <row r="7">
          <cell r="B7" t="str">
            <v>N111-34B</v>
          </cell>
          <cell r="C7" t="str">
            <v>NÐo gãc</v>
          </cell>
          <cell r="D7" t="str">
            <v>123450F</v>
          </cell>
          <cell r="E7">
            <v>1</v>
          </cell>
          <cell r="F7" t="str">
            <v>G1=12°34'50"F</v>
          </cell>
          <cell r="G7">
            <v>43</v>
          </cell>
          <cell r="H7">
            <v>53</v>
          </cell>
          <cell r="I7">
            <v>43</v>
          </cell>
          <cell r="J7">
            <v>43</v>
          </cell>
          <cell r="K7" t="str">
            <v>6N§-1</v>
          </cell>
          <cell r="M7" t="str">
            <v>2NS-2</v>
          </cell>
          <cell r="O7" t="str">
            <v>6CR4-22</v>
          </cell>
          <cell r="P7" t="str">
            <v>2CR2-9</v>
          </cell>
          <cell r="R7" t="str">
            <v>4T32-23</v>
          </cell>
          <cell r="S7" t="str">
            <v>8BL30-250</v>
          </cell>
          <cell r="T7" t="str">
            <v>RS2</v>
          </cell>
        </row>
        <row r="8">
          <cell r="B8" t="str">
            <v>N111-34A</v>
          </cell>
          <cell r="C8" t="str">
            <v>NÐo gãc</v>
          </cell>
          <cell r="D8" t="str">
            <v>043412F</v>
          </cell>
          <cell r="E8">
            <v>2</v>
          </cell>
          <cell r="F8" t="str">
            <v>G2=04°34'12"F</v>
          </cell>
          <cell r="G8">
            <v>241</v>
          </cell>
          <cell r="H8">
            <v>294</v>
          </cell>
          <cell r="I8">
            <v>241</v>
          </cell>
          <cell r="J8">
            <v>241</v>
          </cell>
          <cell r="K8" t="str">
            <v>6N§-1</v>
          </cell>
          <cell r="M8" t="str">
            <v>2NS-2</v>
          </cell>
          <cell r="O8" t="str">
            <v>6CR4-22</v>
          </cell>
          <cell r="P8" t="str">
            <v>2CR2-9</v>
          </cell>
          <cell r="R8" t="str">
            <v>4T30-22</v>
          </cell>
          <cell r="S8" t="str">
            <v>8BL30-250</v>
          </cell>
          <cell r="T8" t="str">
            <v>RS2</v>
          </cell>
        </row>
        <row r="9">
          <cell r="B9" t="str">
            <v>§111-26A</v>
          </cell>
          <cell r="C9" t="str">
            <v>§ì th¼ng</v>
          </cell>
          <cell r="E9" t="str">
            <v/>
          </cell>
          <cell r="F9" t="str">
            <v/>
          </cell>
          <cell r="G9">
            <v>255</v>
          </cell>
          <cell r="H9">
            <v>549</v>
          </cell>
          <cell r="I9">
            <v>231.70023737579555</v>
          </cell>
          <cell r="J9">
            <v>675</v>
          </cell>
          <cell r="L9" t="str">
            <v>3§D-1</v>
          </cell>
          <cell r="N9" t="str">
            <v>§S-1</v>
          </cell>
          <cell r="O9" t="str">
            <v>6CR4-22</v>
          </cell>
          <cell r="P9" t="str">
            <v>2CR2-9</v>
          </cell>
          <cell r="R9" t="str">
            <v>4T30-18</v>
          </cell>
          <cell r="S9" t="str">
            <v>4BL36-282</v>
          </cell>
          <cell r="T9" t="str">
            <v>RS2</v>
          </cell>
        </row>
        <row r="10">
          <cell r="B10" t="str">
            <v>§111-26A</v>
          </cell>
          <cell r="C10" t="str">
            <v>§ì th¼ng</v>
          </cell>
          <cell r="E10" t="str">
            <v/>
          </cell>
          <cell r="F10" t="str">
            <v/>
          </cell>
          <cell r="G10">
            <v>180</v>
          </cell>
          <cell r="H10">
            <v>729</v>
          </cell>
          <cell r="L10" t="str">
            <v>3§D-1</v>
          </cell>
          <cell r="N10" t="str">
            <v>§S-1</v>
          </cell>
          <cell r="O10" t="str">
            <v>6CR4-22</v>
          </cell>
          <cell r="P10" t="str">
            <v>2CR2-9</v>
          </cell>
          <cell r="R10" t="str">
            <v>4T30-18</v>
          </cell>
          <cell r="S10" t="str">
            <v>4BL36-282</v>
          </cell>
          <cell r="T10" t="str">
            <v>RS2</v>
          </cell>
        </row>
        <row r="11">
          <cell r="B11" t="str">
            <v>N111-20A</v>
          </cell>
          <cell r="C11" t="str">
            <v>NÐo gãc</v>
          </cell>
          <cell r="D11" t="str">
            <v>133624F</v>
          </cell>
          <cell r="E11">
            <v>3</v>
          </cell>
          <cell r="F11" t="str">
            <v>G3=13°36'24"F</v>
          </cell>
          <cell r="G11">
            <v>240</v>
          </cell>
          <cell r="H11">
            <v>969</v>
          </cell>
          <cell r="K11" t="str">
            <v>6N§-1</v>
          </cell>
          <cell r="M11" t="str">
            <v>2NS-2</v>
          </cell>
          <cell r="O11" t="str">
            <v>6CR4-22</v>
          </cell>
          <cell r="P11" t="str">
            <v>2CR2-9</v>
          </cell>
          <cell r="R11" t="str">
            <v>4T30-18</v>
          </cell>
          <cell r="S11" t="str">
            <v>8BL30-250</v>
          </cell>
          <cell r="T11" t="str">
            <v>RS2</v>
          </cell>
        </row>
        <row r="12">
          <cell r="B12" t="str">
            <v>§T-20</v>
          </cell>
          <cell r="C12" t="str">
            <v>§ì th¼ng</v>
          </cell>
          <cell r="E12" t="str">
            <v/>
          </cell>
          <cell r="F12" t="str">
            <v/>
          </cell>
          <cell r="G12">
            <v>155</v>
          </cell>
          <cell r="H12">
            <v>1124</v>
          </cell>
          <cell r="I12">
            <v>146.82983348080185</v>
          </cell>
          <cell r="J12">
            <v>292</v>
          </cell>
          <cell r="L12" t="str">
            <v>3§D-1</v>
          </cell>
          <cell r="N12" t="str">
            <v>§S-1</v>
          </cell>
          <cell r="O12" t="str">
            <v>6CR4-22</v>
          </cell>
          <cell r="P12" t="str">
            <v>2CR2-9</v>
          </cell>
          <cell r="Q12" t="str">
            <v>XT-1,2,3</v>
          </cell>
          <cell r="R12" t="str">
            <v>M26-36</v>
          </cell>
          <cell r="T12" t="str">
            <v>R4</v>
          </cell>
        </row>
        <row r="13">
          <cell r="B13" t="str">
            <v>N111-25A</v>
          </cell>
          <cell r="C13" t="str">
            <v>NÐo gãc</v>
          </cell>
          <cell r="D13" t="str">
            <v>004200F</v>
          </cell>
          <cell r="E13">
            <v>4</v>
          </cell>
          <cell r="F13" t="str">
            <v>G4=00°42'00"F</v>
          </cell>
          <cell r="G13">
            <v>137</v>
          </cell>
          <cell r="H13">
            <v>1261</v>
          </cell>
          <cell r="K13" t="str">
            <v>6N§-1</v>
          </cell>
          <cell r="M13" t="str">
            <v>2NS-2</v>
          </cell>
          <cell r="O13" t="str">
            <v>6CR4-22</v>
          </cell>
          <cell r="P13" t="str">
            <v>2CR2-9</v>
          </cell>
          <cell r="R13" t="str">
            <v>4T30-18</v>
          </cell>
          <cell r="S13" t="str">
            <v>8BL30-250</v>
          </cell>
          <cell r="T13" t="str">
            <v>RS2</v>
          </cell>
        </row>
        <row r="14">
          <cell r="B14" t="str">
            <v>§T-20</v>
          </cell>
          <cell r="C14" t="str">
            <v>§ì th¼ng</v>
          </cell>
          <cell r="E14" t="str">
            <v/>
          </cell>
          <cell r="F14" t="str">
            <v/>
          </cell>
          <cell r="G14">
            <v>150</v>
          </cell>
          <cell r="H14">
            <v>1411</v>
          </cell>
          <cell r="I14">
            <v>168.42204814503907</v>
          </cell>
          <cell r="J14">
            <v>1314</v>
          </cell>
          <cell r="L14" t="str">
            <v>3§D-1</v>
          </cell>
          <cell r="N14" t="str">
            <v>§S-1</v>
          </cell>
          <cell r="O14" t="str">
            <v>6CR4-22</v>
          </cell>
          <cell r="P14" t="str">
            <v>2CR2-9</v>
          </cell>
          <cell r="Q14" t="str">
            <v>XT-1,2,3</v>
          </cell>
          <cell r="R14" t="str">
            <v>M26-36</v>
          </cell>
          <cell r="T14" t="str">
            <v>R4</v>
          </cell>
        </row>
        <row r="15">
          <cell r="B15" t="str">
            <v>§T-20</v>
          </cell>
          <cell r="C15" t="str">
            <v>§ì th¼ng</v>
          </cell>
          <cell r="E15" t="str">
            <v/>
          </cell>
          <cell r="F15" t="str">
            <v/>
          </cell>
          <cell r="G15">
            <v>165</v>
          </cell>
          <cell r="H15">
            <v>1576</v>
          </cell>
          <cell r="L15" t="str">
            <v>3§D-1</v>
          </cell>
          <cell r="N15" t="str">
            <v>§S-1</v>
          </cell>
          <cell r="O15" t="str">
            <v>6CR4-22</v>
          </cell>
          <cell r="P15" t="str">
            <v>2CR2-9</v>
          </cell>
          <cell r="Q15" t="str">
            <v>XT-1,2,3</v>
          </cell>
          <cell r="R15" t="str">
            <v>M26-36</v>
          </cell>
          <cell r="T15" t="str">
            <v>R4</v>
          </cell>
        </row>
        <row r="16">
          <cell r="B16" t="str">
            <v>§T-20</v>
          </cell>
          <cell r="C16" t="str">
            <v>§ì th¼ng</v>
          </cell>
          <cell r="E16" t="str">
            <v/>
          </cell>
          <cell r="F16" t="str">
            <v/>
          </cell>
          <cell r="G16">
            <v>140</v>
          </cell>
          <cell r="H16">
            <v>1716</v>
          </cell>
          <cell r="L16" t="str">
            <v>3§D-1</v>
          </cell>
          <cell r="N16" t="str">
            <v>§S-1</v>
          </cell>
          <cell r="O16" t="str">
            <v>6CR4-22</v>
          </cell>
          <cell r="P16" t="str">
            <v>2CR2-9</v>
          </cell>
          <cell r="Q16" t="str">
            <v>XT-1,2,3</v>
          </cell>
          <cell r="R16" t="str">
            <v>M26-36</v>
          </cell>
          <cell r="T16" t="str">
            <v>R4</v>
          </cell>
        </row>
        <row r="17">
          <cell r="B17" t="str">
            <v>§T-20</v>
          </cell>
          <cell r="C17" t="str">
            <v>§ì th¼ng</v>
          </cell>
          <cell r="E17" t="str">
            <v/>
          </cell>
          <cell r="F17" t="str">
            <v/>
          </cell>
          <cell r="G17">
            <v>150</v>
          </cell>
          <cell r="H17">
            <v>1866</v>
          </cell>
          <cell r="L17" t="str">
            <v>3§D-1</v>
          </cell>
          <cell r="N17" t="str">
            <v>§S-1</v>
          </cell>
          <cell r="O17" t="str">
            <v>6CR4-22</v>
          </cell>
          <cell r="P17" t="str">
            <v>2CR2-9</v>
          </cell>
          <cell r="Q17" t="str">
            <v>XT-1,2,3</v>
          </cell>
          <cell r="R17" t="str">
            <v>M26-36</v>
          </cell>
          <cell r="T17" t="str">
            <v>R4</v>
          </cell>
        </row>
        <row r="18">
          <cell r="B18" t="str">
            <v>§111-22A</v>
          </cell>
          <cell r="C18" t="str">
            <v>§ì th¼ng</v>
          </cell>
          <cell r="E18" t="str">
            <v/>
          </cell>
          <cell r="F18" t="str">
            <v/>
          </cell>
          <cell r="G18">
            <v>205</v>
          </cell>
          <cell r="H18">
            <v>2071</v>
          </cell>
          <cell r="L18" t="str">
            <v>3§D-1</v>
          </cell>
          <cell r="N18" t="str">
            <v>§S-1</v>
          </cell>
          <cell r="O18" t="str">
            <v>6CR4-22</v>
          </cell>
          <cell r="P18" t="str">
            <v>2CR2-9</v>
          </cell>
          <cell r="R18" t="str">
            <v>4T27-15</v>
          </cell>
          <cell r="S18" t="str">
            <v>4BL36-282</v>
          </cell>
          <cell r="T18" t="str">
            <v>RS2</v>
          </cell>
        </row>
        <row r="19">
          <cell r="B19" t="str">
            <v>§T-20</v>
          </cell>
          <cell r="C19" t="str">
            <v>§ì th¼ng</v>
          </cell>
          <cell r="E19" t="str">
            <v/>
          </cell>
          <cell r="F19" t="str">
            <v/>
          </cell>
          <cell r="G19">
            <v>192</v>
          </cell>
          <cell r="H19">
            <v>2263</v>
          </cell>
          <cell r="L19" t="str">
            <v>3§D-1</v>
          </cell>
          <cell r="N19" t="str">
            <v>§S-1</v>
          </cell>
          <cell r="O19" t="str">
            <v>6CR4-22</v>
          </cell>
          <cell r="P19" t="str">
            <v>2CR2-9</v>
          </cell>
          <cell r="Q19" t="str">
            <v>XT-1,2,3</v>
          </cell>
          <cell r="R19" t="str">
            <v>M26-36</v>
          </cell>
          <cell r="T19" t="str">
            <v>R4</v>
          </cell>
        </row>
        <row r="20">
          <cell r="B20" t="str">
            <v>§T-20</v>
          </cell>
          <cell r="C20" t="str">
            <v>§ì th¼ng</v>
          </cell>
          <cell r="E20" t="str">
            <v/>
          </cell>
          <cell r="F20" t="str">
            <v/>
          </cell>
          <cell r="G20">
            <v>155</v>
          </cell>
          <cell r="H20">
            <v>2418</v>
          </cell>
          <cell r="L20" t="str">
            <v>3§D-1</v>
          </cell>
          <cell r="N20" t="str">
            <v>§S-1</v>
          </cell>
          <cell r="O20" t="str">
            <v>6CR4-22</v>
          </cell>
          <cell r="P20" t="str">
            <v>2CR2-9</v>
          </cell>
          <cell r="Q20" t="str">
            <v>XT-1,2,3</v>
          </cell>
          <cell r="R20" t="str">
            <v>M26-36</v>
          </cell>
          <cell r="T20" t="str">
            <v>R4</v>
          </cell>
        </row>
        <row r="21">
          <cell r="B21" t="str">
            <v>N111-20A</v>
          </cell>
          <cell r="C21" t="str">
            <v>NÐo gãc</v>
          </cell>
          <cell r="D21" t="str">
            <v>203630F</v>
          </cell>
          <cell r="E21">
            <v>5</v>
          </cell>
          <cell r="F21" t="str">
            <v>G5=20°36'30"F</v>
          </cell>
          <cell r="G21">
            <v>157</v>
          </cell>
          <cell r="H21">
            <v>2575</v>
          </cell>
          <cell r="K21" t="str">
            <v>6N§-1</v>
          </cell>
          <cell r="M21" t="str">
            <v>2NS-2</v>
          </cell>
          <cell r="O21" t="str">
            <v>6CR4-22</v>
          </cell>
          <cell r="P21" t="str">
            <v>2CR2-9</v>
          </cell>
          <cell r="R21" t="str">
            <v>4T30-22</v>
          </cell>
          <cell r="S21" t="str">
            <v>8BL30-250</v>
          </cell>
          <cell r="T21" t="str">
            <v>RS2</v>
          </cell>
        </row>
        <row r="22">
          <cell r="B22" t="str">
            <v>§111-26A</v>
          </cell>
          <cell r="C22" t="str">
            <v>§ì th¼ng</v>
          </cell>
          <cell r="E22" t="str">
            <v/>
          </cell>
          <cell r="F22" t="str">
            <v/>
          </cell>
          <cell r="G22">
            <v>195</v>
          </cell>
          <cell r="H22">
            <v>2770</v>
          </cell>
          <cell r="I22">
            <v>196.60219929333792</v>
          </cell>
          <cell r="J22">
            <v>751</v>
          </cell>
          <cell r="L22" t="str">
            <v>3§D-1</v>
          </cell>
          <cell r="N22" t="str">
            <v>§S-1</v>
          </cell>
          <cell r="O22" t="str">
            <v>6CR4-22</v>
          </cell>
          <cell r="P22" t="str">
            <v>2CR2-9</v>
          </cell>
          <cell r="R22" t="str">
            <v>4T30-18</v>
          </cell>
          <cell r="S22" t="str">
            <v>4BL36-282</v>
          </cell>
          <cell r="T22" t="str">
            <v>RS2</v>
          </cell>
        </row>
        <row r="23">
          <cell r="B23" t="str">
            <v>§111-22A</v>
          </cell>
          <cell r="C23" t="str">
            <v>§ì th¼ng</v>
          </cell>
          <cell r="E23" t="str">
            <v/>
          </cell>
          <cell r="F23" t="str">
            <v/>
          </cell>
          <cell r="G23">
            <v>235</v>
          </cell>
          <cell r="H23">
            <v>3005</v>
          </cell>
          <cell r="L23" t="str">
            <v>3§D-1</v>
          </cell>
          <cell r="N23" t="str">
            <v>§S-1</v>
          </cell>
          <cell r="O23" t="str">
            <v>6CR4-22</v>
          </cell>
          <cell r="P23" t="str">
            <v>2CR2-9</v>
          </cell>
          <cell r="R23" t="str">
            <v>4T27-15</v>
          </cell>
          <cell r="S23" t="str">
            <v>4BL36-282</v>
          </cell>
          <cell r="T23" t="str">
            <v>RS2</v>
          </cell>
        </row>
        <row r="24">
          <cell r="B24" t="str">
            <v>§111-26A</v>
          </cell>
          <cell r="C24" t="str">
            <v>§ì th¼ng</v>
          </cell>
          <cell r="E24" t="str">
            <v/>
          </cell>
          <cell r="F24" t="str">
            <v/>
          </cell>
          <cell r="G24">
            <v>141</v>
          </cell>
          <cell r="H24">
            <v>3146</v>
          </cell>
          <cell r="L24" t="str">
            <v>3§D-1</v>
          </cell>
          <cell r="N24" t="str">
            <v>§S-1</v>
          </cell>
          <cell r="O24" t="str">
            <v>6CR4-22</v>
          </cell>
          <cell r="P24" t="str">
            <v>2CR2-9</v>
          </cell>
          <cell r="R24" t="str">
            <v>4T30-18</v>
          </cell>
          <cell r="S24" t="str">
            <v>4BL36-282</v>
          </cell>
          <cell r="T24" t="str">
            <v>RS2</v>
          </cell>
        </row>
        <row r="25">
          <cell r="B25" t="str">
            <v>N111-20A</v>
          </cell>
          <cell r="C25" t="str">
            <v>NÐo gãc</v>
          </cell>
          <cell r="D25" t="str">
            <v>145354T</v>
          </cell>
          <cell r="E25">
            <v>6</v>
          </cell>
          <cell r="F25" t="str">
            <v>G6=14°53'54"T</v>
          </cell>
          <cell r="G25">
            <v>180</v>
          </cell>
          <cell r="H25">
            <v>3326</v>
          </cell>
          <cell r="K25" t="str">
            <v>6N§-1</v>
          </cell>
          <cell r="M25" t="str">
            <v>2NS-2</v>
          </cell>
          <cell r="O25" t="str">
            <v>6CR4-22</v>
          </cell>
          <cell r="P25" t="str">
            <v>2CR2-9</v>
          </cell>
          <cell r="R25" t="str">
            <v>4T30-18</v>
          </cell>
          <cell r="S25" t="str">
            <v>8BL30-250</v>
          </cell>
          <cell r="T25" t="str">
            <v>RS2</v>
          </cell>
        </row>
        <row r="26">
          <cell r="B26" t="str">
            <v>§T-20</v>
          </cell>
          <cell r="C26" t="str">
            <v>§ì th¼ng</v>
          </cell>
          <cell r="E26" t="str">
            <v/>
          </cell>
          <cell r="F26" t="str">
            <v/>
          </cell>
          <cell r="G26">
            <v>155</v>
          </cell>
          <cell r="H26">
            <v>3481</v>
          </cell>
          <cell r="I26">
            <v>192.60257341595775</v>
          </cell>
          <cell r="J26">
            <v>1749</v>
          </cell>
          <cell r="L26" t="str">
            <v>3§D-1</v>
          </cell>
          <cell r="N26" t="str">
            <v>§S-1</v>
          </cell>
          <cell r="O26" t="str">
            <v>6CR4-22</v>
          </cell>
          <cell r="P26" t="str">
            <v>2CR2-9</v>
          </cell>
          <cell r="Q26" t="str">
            <v>XT-1,2,3</v>
          </cell>
          <cell r="R26" t="str">
            <v>M26-36</v>
          </cell>
          <cell r="T26" t="str">
            <v>R4</v>
          </cell>
        </row>
        <row r="27">
          <cell r="B27" t="str">
            <v>§T-20</v>
          </cell>
          <cell r="C27" t="str">
            <v>§ì th¼ng</v>
          </cell>
          <cell r="E27" t="str">
            <v/>
          </cell>
          <cell r="F27" t="str">
            <v/>
          </cell>
          <cell r="G27">
            <v>135</v>
          </cell>
          <cell r="H27">
            <v>3616</v>
          </cell>
          <cell r="L27" t="str">
            <v>3§D-1</v>
          </cell>
          <cell r="N27" t="str">
            <v>§S-1</v>
          </cell>
          <cell r="O27" t="str">
            <v>6CR4-22</v>
          </cell>
          <cell r="P27" t="str">
            <v>2CR2-9</v>
          </cell>
          <cell r="Q27" t="str">
            <v>XT-1,2,3</v>
          </cell>
          <cell r="R27" t="str">
            <v>M26-36</v>
          </cell>
          <cell r="T27" t="str">
            <v>R4</v>
          </cell>
        </row>
        <row r="28">
          <cell r="B28" t="str">
            <v>§T-20</v>
          </cell>
          <cell r="C28" t="str">
            <v>§ì th¼ng</v>
          </cell>
          <cell r="E28" t="str">
            <v/>
          </cell>
          <cell r="F28" t="str">
            <v/>
          </cell>
          <cell r="G28">
            <v>140</v>
          </cell>
          <cell r="H28">
            <v>3756</v>
          </cell>
          <cell r="L28" t="str">
            <v>3§D-1</v>
          </cell>
          <cell r="N28" t="str">
            <v>§S-1</v>
          </cell>
          <cell r="O28" t="str">
            <v>6CR4-22</v>
          </cell>
          <cell r="P28" t="str">
            <v>2CR2-9</v>
          </cell>
          <cell r="Q28" t="str">
            <v>XT-1,2,3</v>
          </cell>
          <cell r="R28" t="str">
            <v>M26-36</v>
          </cell>
          <cell r="T28" t="str">
            <v>R4</v>
          </cell>
        </row>
        <row r="29">
          <cell r="B29" t="str">
            <v>§T-20</v>
          </cell>
          <cell r="C29" t="str">
            <v>§ì th¼ng</v>
          </cell>
          <cell r="E29" t="str">
            <v/>
          </cell>
          <cell r="F29" t="str">
            <v/>
          </cell>
          <cell r="G29">
            <v>145</v>
          </cell>
          <cell r="H29">
            <v>3901</v>
          </cell>
          <cell r="L29" t="str">
            <v>3§D-1</v>
          </cell>
          <cell r="N29" t="str">
            <v>§S-1</v>
          </cell>
          <cell r="O29" t="str">
            <v>6CR4-22</v>
          </cell>
          <cell r="P29" t="str">
            <v>2CR2-9</v>
          </cell>
          <cell r="Q29" t="str">
            <v>XT-1,2,3</v>
          </cell>
          <cell r="R29" t="str">
            <v>M26-36</v>
          </cell>
          <cell r="T29" t="str">
            <v>R4</v>
          </cell>
        </row>
        <row r="30">
          <cell r="B30" t="str">
            <v>§T-20</v>
          </cell>
          <cell r="C30" t="str">
            <v>§ì th¼ng</v>
          </cell>
          <cell r="E30" t="str">
            <v/>
          </cell>
          <cell r="F30" t="str">
            <v/>
          </cell>
          <cell r="G30">
            <v>150</v>
          </cell>
          <cell r="H30">
            <v>4051</v>
          </cell>
          <cell r="L30" t="str">
            <v>3§D-1</v>
          </cell>
          <cell r="N30" t="str">
            <v>§S-1</v>
          </cell>
          <cell r="O30" t="str">
            <v>6CR4-22</v>
          </cell>
          <cell r="P30" t="str">
            <v>2CR2-9</v>
          </cell>
          <cell r="Q30" t="str">
            <v>XT-1,2,3</v>
          </cell>
          <cell r="R30" t="str">
            <v>M26-36</v>
          </cell>
          <cell r="T30" t="str">
            <v>R4</v>
          </cell>
        </row>
        <row r="31">
          <cell r="B31" t="str">
            <v>§111-26A</v>
          </cell>
          <cell r="C31" t="str">
            <v>§ì th¼ng</v>
          </cell>
          <cell r="E31" t="str">
            <v/>
          </cell>
          <cell r="F31" t="str">
            <v/>
          </cell>
          <cell r="G31">
            <v>145</v>
          </cell>
          <cell r="H31">
            <v>4196</v>
          </cell>
          <cell r="L31" t="str">
            <v>3§D-1</v>
          </cell>
          <cell r="N31" t="str">
            <v>§S-1</v>
          </cell>
          <cell r="O31" t="str">
            <v>6CR4-22</v>
          </cell>
          <cell r="P31" t="str">
            <v>2CR2-9</v>
          </cell>
          <cell r="R31" t="str">
            <v>4T30-18</v>
          </cell>
          <cell r="S31" t="str">
            <v>4BL36-282</v>
          </cell>
          <cell r="T31" t="str">
            <v>RS2</v>
          </cell>
        </row>
        <row r="32">
          <cell r="B32" t="str">
            <v>§111-22A</v>
          </cell>
          <cell r="C32" t="str">
            <v>§ì th¼ng</v>
          </cell>
          <cell r="E32" t="str">
            <v/>
          </cell>
          <cell r="F32" t="str">
            <v/>
          </cell>
          <cell r="G32">
            <v>275</v>
          </cell>
          <cell r="H32">
            <v>4471</v>
          </cell>
          <cell r="L32" t="str">
            <v>3§D-1</v>
          </cell>
          <cell r="N32" t="str">
            <v>§S-1</v>
          </cell>
          <cell r="O32" t="str">
            <v>6CR4-22</v>
          </cell>
          <cell r="P32" t="str">
            <v>2CR2-9</v>
          </cell>
          <cell r="R32" t="str">
            <v>4T27-15</v>
          </cell>
          <cell r="S32" t="str">
            <v>4BL36-282</v>
          </cell>
          <cell r="T32" t="str">
            <v>RS2</v>
          </cell>
        </row>
        <row r="33">
          <cell r="B33" t="str">
            <v>§T-20</v>
          </cell>
          <cell r="C33" t="str">
            <v>§ì th¼ng</v>
          </cell>
          <cell r="E33" t="str">
            <v/>
          </cell>
          <cell r="F33" t="str">
            <v/>
          </cell>
          <cell r="G33">
            <v>225</v>
          </cell>
          <cell r="H33">
            <v>4696</v>
          </cell>
          <cell r="L33" t="str">
            <v>3§D-1</v>
          </cell>
          <cell r="N33" t="str">
            <v>§S-1</v>
          </cell>
          <cell r="O33" t="str">
            <v>6CR4-22</v>
          </cell>
          <cell r="P33" t="str">
            <v>2CR2-9</v>
          </cell>
          <cell r="Q33" t="str">
            <v>XT-1,2,3</v>
          </cell>
          <cell r="R33" t="str">
            <v>M26-36</v>
          </cell>
          <cell r="T33" t="str">
            <v>R4</v>
          </cell>
        </row>
        <row r="34">
          <cell r="B34" t="str">
            <v>§T-20</v>
          </cell>
          <cell r="C34" t="str">
            <v>§ì th¼ng</v>
          </cell>
          <cell r="E34" t="str">
            <v/>
          </cell>
          <cell r="F34" t="str">
            <v/>
          </cell>
          <cell r="G34">
            <v>165</v>
          </cell>
          <cell r="H34">
            <v>4861</v>
          </cell>
          <cell r="L34" t="str">
            <v>3§D-1</v>
          </cell>
          <cell r="N34" t="str">
            <v>§S-1</v>
          </cell>
          <cell r="O34" t="str">
            <v>6CR4-22</v>
          </cell>
          <cell r="P34" t="str">
            <v>2CR2-9</v>
          </cell>
          <cell r="Q34" t="str">
            <v>XT-1,2,3</v>
          </cell>
          <cell r="R34" t="str">
            <v>M26-36</v>
          </cell>
          <cell r="T34" t="str">
            <v>R4</v>
          </cell>
        </row>
        <row r="35">
          <cell r="B35" t="str">
            <v>N111-25B</v>
          </cell>
          <cell r="C35" t="str">
            <v>NÐo gãc</v>
          </cell>
          <cell r="D35" t="str">
            <v>382500F</v>
          </cell>
          <cell r="E35">
            <v>7</v>
          </cell>
          <cell r="F35" t="str">
            <v>G7=38°25'00"F</v>
          </cell>
          <cell r="G35">
            <v>214</v>
          </cell>
          <cell r="H35">
            <v>5075</v>
          </cell>
          <cell r="K35" t="str">
            <v>6N§-1</v>
          </cell>
          <cell r="M35" t="str">
            <v>NS-1</v>
          </cell>
          <cell r="N35" t="str">
            <v>NS-2</v>
          </cell>
          <cell r="O35" t="str">
            <v>6CR4-22</v>
          </cell>
          <cell r="P35" t="str">
            <v>2CR2-9</v>
          </cell>
          <cell r="R35" t="str">
            <v>4T30-22</v>
          </cell>
          <cell r="S35" t="str">
            <v>8BL36-250</v>
          </cell>
          <cell r="T35" t="str">
            <v>RS2</v>
          </cell>
        </row>
        <row r="36">
          <cell r="B36" t="str">
            <v>N111-20B</v>
          </cell>
          <cell r="C36" t="str">
            <v>NÐo h·m</v>
          </cell>
          <cell r="E36" t="str">
            <v/>
          </cell>
          <cell r="F36" t="str">
            <v/>
          </cell>
          <cell r="G36">
            <v>168</v>
          </cell>
          <cell r="H36">
            <v>5243</v>
          </cell>
          <cell r="I36">
            <v>168</v>
          </cell>
          <cell r="J36">
            <v>168</v>
          </cell>
          <cell r="K36" t="str">
            <v>3NK-1</v>
          </cell>
          <cell r="L36" t="str">
            <v>3N§-1</v>
          </cell>
          <cell r="M36" t="str">
            <v>NS-1</v>
          </cell>
          <cell r="N36" t="str">
            <v>NS-2</v>
          </cell>
          <cell r="O36" t="str">
            <v>6CR4-22</v>
          </cell>
          <cell r="P36" t="str">
            <v>2CR2-9</v>
          </cell>
          <cell r="R36" t="str">
            <v>4T32-28</v>
          </cell>
          <cell r="S36" t="str">
            <v>8BL48-250</v>
          </cell>
          <cell r="T36" t="str">
            <v>RS4</v>
          </cell>
        </row>
        <row r="37">
          <cell r="B37" t="str">
            <v>§V-74</v>
          </cell>
          <cell r="C37" t="str">
            <v>§ì v­ît</v>
          </cell>
          <cell r="E37" t="str">
            <v/>
          </cell>
          <cell r="F37" t="str">
            <v/>
          </cell>
          <cell r="G37">
            <v>448</v>
          </cell>
          <cell r="H37">
            <v>5691</v>
          </cell>
          <cell r="I37">
            <v>668.17961657027524</v>
          </cell>
          <cell r="J37">
            <v>1216</v>
          </cell>
          <cell r="K37" t="str">
            <v>3§K-1</v>
          </cell>
          <cell r="N37" t="str">
            <v>§S-1</v>
          </cell>
          <cell r="O37" t="str">
            <v>9CR4-22</v>
          </cell>
          <cell r="P37" t="str">
            <v>3CR2-9</v>
          </cell>
          <cell r="R37" t="str">
            <v>MV-1</v>
          </cell>
          <cell r="S37" t="str">
            <v>8BL64-250</v>
          </cell>
          <cell r="T37" t="str">
            <v>RS4</v>
          </cell>
        </row>
        <row r="38">
          <cell r="B38" t="str">
            <v>N111-25B</v>
          </cell>
          <cell r="C38" t="str">
            <v>NÐo h·m</v>
          </cell>
          <cell r="E38" t="str">
            <v/>
          </cell>
          <cell r="F38" t="str">
            <v/>
          </cell>
          <cell r="G38">
            <v>768</v>
          </cell>
          <cell r="H38">
            <v>6459</v>
          </cell>
          <cell r="K38" t="str">
            <v>3NK-1</v>
          </cell>
          <cell r="L38" t="str">
            <v>3N§-1</v>
          </cell>
          <cell r="M38" t="str">
            <v>NS-1</v>
          </cell>
          <cell r="N38" t="str">
            <v>NS-2</v>
          </cell>
          <cell r="O38" t="str">
            <v>12CR4-22</v>
          </cell>
          <cell r="P38" t="str">
            <v>4CR2-9</v>
          </cell>
          <cell r="R38" t="str">
            <v>4T32-28</v>
          </cell>
          <cell r="S38" t="str">
            <v>8BL48-250</v>
          </cell>
          <cell r="T38" t="str">
            <v>RS4</v>
          </cell>
        </row>
        <row r="39">
          <cell r="B39" t="str">
            <v>N111-20A</v>
          </cell>
          <cell r="C39" t="str">
            <v>NÐo gãc</v>
          </cell>
          <cell r="D39" t="str">
            <v>050800T</v>
          </cell>
          <cell r="E39">
            <v>8</v>
          </cell>
          <cell r="F39" t="str">
            <v>G8=05°08'00"T</v>
          </cell>
          <cell r="G39">
            <v>584</v>
          </cell>
          <cell r="H39">
            <v>7043</v>
          </cell>
          <cell r="I39">
            <v>584</v>
          </cell>
          <cell r="J39">
            <v>584</v>
          </cell>
          <cell r="K39" t="str">
            <v>6N§-1</v>
          </cell>
          <cell r="M39" t="str">
            <v>NS-1</v>
          </cell>
          <cell r="N39" t="str">
            <v>NS-2</v>
          </cell>
          <cell r="O39" t="str">
            <v>9CR4-22</v>
          </cell>
          <cell r="P39" t="str">
            <v>3CR2-9</v>
          </cell>
          <cell r="R39" t="str">
            <v>4T30-18</v>
          </cell>
          <cell r="S39" t="str">
            <v>8BL30-250</v>
          </cell>
          <cell r="T39" t="str">
            <v>RS4</v>
          </cell>
        </row>
        <row r="40">
          <cell r="B40" t="str">
            <v>§111-26A</v>
          </cell>
          <cell r="C40" t="str">
            <v>§ì th¼ng</v>
          </cell>
          <cell r="E40" t="str">
            <v/>
          </cell>
          <cell r="F40" t="str">
            <v/>
          </cell>
          <cell r="G40">
            <v>187</v>
          </cell>
          <cell r="H40">
            <v>7230</v>
          </cell>
          <cell r="I40">
            <v>412.75385449803503</v>
          </cell>
          <cell r="J40">
            <v>1072</v>
          </cell>
          <cell r="L40" t="str">
            <v>3§D-1</v>
          </cell>
          <cell r="N40" t="str">
            <v>§S-1</v>
          </cell>
          <cell r="O40" t="str">
            <v>6CR4-22</v>
          </cell>
          <cell r="P40" t="str">
            <v>2CR2-9</v>
          </cell>
          <cell r="R40" t="str">
            <v>4T30-18</v>
          </cell>
          <cell r="S40" t="str">
            <v>4BL36-282</v>
          </cell>
          <cell r="T40" t="str">
            <v>RS4</v>
          </cell>
        </row>
        <row r="41">
          <cell r="B41" t="str">
            <v>§111-26B</v>
          </cell>
          <cell r="C41" t="str">
            <v>§ì th¼ng</v>
          </cell>
          <cell r="E41" t="str">
            <v/>
          </cell>
          <cell r="F41" t="str">
            <v/>
          </cell>
          <cell r="G41">
            <v>475</v>
          </cell>
          <cell r="H41">
            <v>7705</v>
          </cell>
          <cell r="L41" t="str">
            <v>3§D-1</v>
          </cell>
          <cell r="N41" t="str">
            <v>§S-1</v>
          </cell>
          <cell r="O41" t="str">
            <v>6CR4-22</v>
          </cell>
          <cell r="P41" t="str">
            <v>2CR2-9</v>
          </cell>
          <cell r="R41" t="str">
            <v>4T30-22</v>
          </cell>
          <cell r="S41" t="str">
            <v>4BL42-282</v>
          </cell>
          <cell r="T41" t="str">
            <v>RS4</v>
          </cell>
        </row>
        <row r="42">
          <cell r="B42" t="str">
            <v>N111-25B</v>
          </cell>
          <cell r="C42" t="str">
            <v>NÐo gãc</v>
          </cell>
          <cell r="D42" t="str">
            <v>374036T</v>
          </cell>
          <cell r="E42">
            <v>9</v>
          </cell>
          <cell r="F42" t="str">
            <v>G9=37°40'36"T</v>
          </cell>
          <cell r="G42">
            <v>410</v>
          </cell>
          <cell r="H42">
            <v>8115</v>
          </cell>
          <cell r="K42" t="str">
            <v>6N§-1</v>
          </cell>
          <cell r="M42" t="str">
            <v>NS-1</v>
          </cell>
          <cell r="N42" t="str">
            <v>NS-2</v>
          </cell>
          <cell r="O42" t="str">
            <v>6CR4-22</v>
          </cell>
          <cell r="P42" t="str">
            <v>2CR2-9</v>
          </cell>
          <cell r="R42" t="str">
            <v>4T32-23</v>
          </cell>
          <cell r="S42" t="str">
            <v>8BL36-250</v>
          </cell>
          <cell r="T42" t="str">
            <v>RS4</v>
          </cell>
        </row>
        <row r="43">
          <cell r="B43" t="str">
            <v>N111-20B</v>
          </cell>
          <cell r="C43" t="str">
            <v>NÐo gãc</v>
          </cell>
          <cell r="D43" t="str">
            <v>473000F</v>
          </cell>
          <cell r="E43">
            <v>10</v>
          </cell>
          <cell r="F43" t="str">
            <v>G10=47°30'00"F</v>
          </cell>
          <cell r="G43">
            <v>336</v>
          </cell>
          <cell r="H43">
            <v>8451</v>
          </cell>
          <cell r="I43">
            <v>336</v>
          </cell>
          <cell r="J43">
            <v>336</v>
          </cell>
          <cell r="K43" t="str">
            <v>6N§-1</v>
          </cell>
          <cell r="L43" t="str">
            <v>§D-1</v>
          </cell>
          <cell r="M43" t="str">
            <v>NS-1</v>
          </cell>
          <cell r="N43" t="str">
            <v>NS-2</v>
          </cell>
          <cell r="O43" t="str">
            <v>6CR4-22</v>
          </cell>
          <cell r="P43" t="str">
            <v>2CR2-9</v>
          </cell>
          <cell r="R43" t="str">
            <v>4T32-23</v>
          </cell>
          <cell r="S43" t="str">
            <v>8BL42-250</v>
          </cell>
          <cell r="T43" t="str">
            <v>RS4</v>
          </cell>
        </row>
        <row r="44">
          <cell r="B44" t="str">
            <v>§111-22A</v>
          </cell>
          <cell r="C44" t="str">
            <v>§ì th¼ng</v>
          </cell>
          <cell r="E44" t="str">
            <v/>
          </cell>
          <cell r="F44" t="str">
            <v/>
          </cell>
          <cell r="G44">
            <v>230</v>
          </cell>
          <cell r="H44">
            <v>8681</v>
          </cell>
          <cell r="I44">
            <v>189.23342950918081</v>
          </cell>
          <cell r="J44">
            <v>2785</v>
          </cell>
          <cell r="L44" t="str">
            <v>3§D-1</v>
          </cell>
          <cell r="N44" t="str">
            <v>§S-1</v>
          </cell>
          <cell r="O44" t="str">
            <v>6CR4-22</v>
          </cell>
          <cell r="P44" t="str">
            <v>2CR2-9</v>
          </cell>
          <cell r="R44" t="str">
            <v>4T27-15</v>
          </cell>
          <cell r="S44" t="str">
            <v>4BL36-282</v>
          </cell>
          <cell r="T44" t="str">
            <v>RS2</v>
          </cell>
        </row>
        <row r="45">
          <cell r="B45" t="str">
            <v>§111-22A</v>
          </cell>
          <cell r="C45" t="str">
            <v>§ì th¼ng</v>
          </cell>
          <cell r="E45" t="str">
            <v/>
          </cell>
          <cell r="F45" t="str">
            <v/>
          </cell>
          <cell r="G45">
            <v>180</v>
          </cell>
          <cell r="H45">
            <v>8861</v>
          </cell>
          <cell r="K45" t="str">
            <v>220kV</v>
          </cell>
          <cell r="L45" t="str">
            <v>3§D-1</v>
          </cell>
          <cell r="N45" t="str">
            <v>§S-1</v>
          </cell>
          <cell r="O45" t="str">
            <v>6CR4-22</v>
          </cell>
          <cell r="P45" t="str">
            <v>2CR2-9</v>
          </cell>
          <cell r="R45" t="str">
            <v>4T27-15</v>
          </cell>
          <cell r="S45" t="str">
            <v>4BL36-282</v>
          </cell>
          <cell r="T45" t="str">
            <v>RS2</v>
          </cell>
        </row>
        <row r="46">
          <cell r="B46" t="str">
            <v>§111-22A</v>
          </cell>
          <cell r="C46" t="str">
            <v>§ì th¼ng</v>
          </cell>
          <cell r="E46" t="str">
            <v/>
          </cell>
          <cell r="F46" t="str">
            <v/>
          </cell>
          <cell r="G46">
            <v>220</v>
          </cell>
          <cell r="H46">
            <v>9081</v>
          </cell>
          <cell r="K46" t="str">
            <v>220kV</v>
          </cell>
          <cell r="L46" t="str">
            <v>3§D-1</v>
          </cell>
          <cell r="N46" t="str">
            <v>§S-1</v>
          </cell>
          <cell r="O46" t="str">
            <v>6CR4-22</v>
          </cell>
          <cell r="P46" t="str">
            <v>2CR2-9</v>
          </cell>
          <cell r="R46" t="str">
            <v>4T27-15</v>
          </cell>
          <cell r="S46" t="str">
            <v>4BL36-282</v>
          </cell>
          <cell r="T46" t="str">
            <v>RS2</v>
          </cell>
        </row>
        <row r="47">
          <cell r="B47" t="str">
            <v>§111-22A</v>
          </cell>
          <cell r="C47" t="str">
            <v>§ì th¼ng</v>
          </cell>
          <cell r="E47" t="str">
            <v/>
          </cell>
          <cell r="F47" t="str">
            <v/>
          </cell>
          <cell r="G47">
            <v>180</v>
          </cell>
          <cell r="H47">
            <v>9261</v>
          </cell>
          <cell r="K47" t="str">
            <v>220kV</v>
          </cell>
          <cell r="L47" t="str">
            <v>3§D-1</v>
          </cell>
          <cell r="N47" t="str">
            <v>§S-1</v>
          </cell>
          <cell r="O47" t="str">
            <v>6CR4-22</v>
          </cell>
          <cell r="P47" t="str">
            <v>2CR2-9</v>
          </cell>
          <cell r="R47" t="str">
            <v>4T27-15</v>
          </cell>
          <cell r="S47" t="str">
            <v>4BL36-282</v>
          </cell>
          <cell r="T47" t="str">
            <v>RS2</v>
          </cell>
        </row>
        <row r="48">
          <cell r="B48" t="str">
            <v>§T-20</v>
          </cell>
          <cell r="C48" t="str">
            <v>§ì th¼ng</v>
          </cell>
          <cell r="E48" t="str">
            <v/>
          </cell>
          <cell r="F48" t="str">
            <v/>
          </cell>
          <cell r="G48">
            <v>205</v>
          </cell>
          <cell r="H48">
            <v>9466</v>
          </cell>
          <cell r="K48" t="str">
            <v>220kV</v>
          </cell>
          <cell r="L48" t="str">
            <v>3§D-1</v>
          </cell>
          <cell r="N48" t="str">
            <v>§S-1</v>
          </cell>
          <cell r="O48" t="str">
            <v>6CR4-22</v>
          </cell>
          <cell r="P48" t="str">
            <v>2CR2-9</v>
          </cell>
          <cell r="Q48" t="str">
            <v>XT-1,2,3</v>
          </cell>
          <cell r="R48" t="str">
            <v>M22-30</v>
          </cell>
          <cell r="T48" t="str">
            <v>R4</v>
          </cell>
        </row>
        <row r="49">
          <cell r="B49" t="str">
            <v>§T-20</v>
          </cell>
          <cell r="C49" t="str">
            <v>§ì th¼ng</v>
          </cell>
          <cell r="E49" t="str">
            <v/>
          </cell>
          <cell r="F49" t="str">
            <v/>
          </cell>
          <cell r="G49">
            <v>200</v>
          </cell>
          <cell r="H49">
            <v>9666</v>
          </cell>
          <cell r="L49" t="str">
            <v>3§D-1</v>
          </cell>
          <cell r="N49" t="str">
            <v>§S-1</v>
          </cell>
          <cell r="O49" t="str">
            <v>6CR4-22</v>
          </cell>
          <cell r="P49" t="str">
            <v>2CR2-9</v>
          </cell>
          <cell r="Q49" t="str">
            <v>XT-1,2,3</v>
          </cell>
          <cell r="R49" t="str">
            <v>M22-30</v>
          </cell>
          <cell r="T49" t="str">
            <v>R4</v>
          </cell>
        </row>
        <row r="50">
          <cell r="B50" t="str">
            <v>§T-20</v>
          </cell>
          <cell r="C50" t="str">
            <v>§ì th¼ng</v>
          </cell>
          <cell r="E50" t="str">
            <v/>
          </cell>
          <cell r="F50" t="str">
            <v/>
          </cell>
          <cell r="G50">
            <v>175</v>
          </cell>
          <cell r="H50">
            <v>9841</v>
          </cell>
          <cell r="L50" t="str">
            <v>3§D-1</v>
          </cell>
          <cell r="N50" t="str">
            <v>§S-1</v>
          </cell>
          <cell r="O50" t="str">
            <v>6CR4-22</v>
          </cell>
          <cell r="P50" t="str">
            <v>2CR2-9</v>
          </cell>
          <cell r="Q50" t="str">
            <v>XT-1,2,3</v>
          </cell>
          <cell r="R50" t="str">
            <v>M22-30</v>
          </cell>
          <cell r="T50" t="str">
            <v>R4</v>
          </cell>
        </row>
        <row r="51">
          <cell r="B51" t="str">
            <v>§T-20</v>
          </cell>
          <cell r="C51" t="str">
            <v>§ì th¼ng</v>
          </cell>
          <cell r="E51" t="str">
            <v/>
          </cell>
          <cell r="F51" t="str">
            <v/>
          </cell>
          <cell r="G51">
            <v>155</v>
          </cell>
          <cell r="H51">
            <v>9996</v>
          </cell>
          <cell r="L51" t="str">
            <v>3§D-1</v>
          </cell>
          <cell r="N51" t="str">
            <v>§S-1</v>
          </cell>
          <cell r="O51" t="str">
            <v>6CR4-22</v>
          </cell>
          <cell r="P51" t="str">
            <v>2CR2-9</v>
          </cell>
          <cell r="Q51" t="str">
            <v>XT-1,2,3</v>
          </cell>
          <cell r="R51" t="str">
            <v>M22-30</v>
          </cell>
          <cell r="T51" t="str">
            <v>R4</v>
          </cell>
        </row>
        <row r="52">
          <cell r="B52" t="str">
            <v>§111-22A</v>
          </cell>
          <cell r="C52" t="str">
            <v>§ì th¼ng</v>
          </cell>
          <cell r="E52" t="str">
            <v/>
          </cell>
          <cell r="F52" t="str">
            <v/>
          </cell>
          <cell r="G52">
            <v>170</v>
          </cell>
          <cell r="H52">
            <v>10166</v>
          </cell>
          <cell r="L52" t="str">
            <v>3§D-1</v>
          </cell>
          <cell r="N52" t="str">
            <v>§S-1</v>
          </cell>
          <cell r="O52" t="str">
            <v>6CR4-22</v>
          </cell>
          <cell r="P52" t="str">
            <v>2CR2-9</v>
          </cell>
          <cell r="R52" t="str">
            <v>4T27-15</v>
          </cell>
          <cell r="S52" t="str">
            <v>4BL36-282</v>
          </cell>
          <cell r="T52" t="str">
            <v>RS2</v>
          </cell>
        </row>
        <row r="53">
          <cell r="B53" t="str">
            <v>§T-20</v>
          </cell>
          <cell r="C53" t="str">
            <v>§ì th¼ng</v>
          </cell>
          <cell r="E53" t="str">
            <v/>
          </cell>
          <cell r="F53" t="str">
            <v/>
          </cell>
          <cell r="G53">
            <v>180</v>
          </cell>
          <cell r="H53">
            <v>10346</v>
          </cell>
          <cell r="L53" t="str">
            <v>3§D-1</v>
          </cell>
          <cell r="N53" t="str">
            <v>§S-1</v>
          </cell>
          <cell r="O53" t="str">
            <v>6CR4-22</v>
          </cell>
          <cell r="P53" t="str">
            <v>2CR2-9</v>
          </cell>
          <cell r="Q53" t="str">
            <v>XT-1,2,3</v>
          </cell>
          <cell r="R53" t="str">
            <v>M22-30</v>
          </cell>
          <cell r="T53" t="str">
            <v>R4</v>
          </cell>
        </row>
        <row r="54">
          <cell r="B54" t="str">
            <v>§T-20</v>
          </cell>
          <cell r="C54" t="str">
            <v>§ì th¼ng</v>
          </cell>
          <cell r="E54" t="str">
            <v/>
          </cell>
          <cell r="F54" t="str">
            <v/>
          </cell>
          <cell r="G54">
            <v>160</v>
          </cell>
          <cell r="H54">
            <v>10506</v>
          </cell>
          <cell r="L54" t="str">
            <v>3§D-1</v>
          </cell>
          <cell r="N54" t="str">
            <v>§S-1</v>
          </cell>
          <cell r="O54" t="str">
            <v>6CR4-22</v>
          </cell>
          <cell r="P54" t="str">
            <v>2CR2-9</v>
          </cell>
          <cell r="Q54" t="str">
            <v>XT-1,2,3</v>
          </cell>
          <cell r="R54" t="str">
            <v>M22-30</v>
          </cell>
          <cell r="T54" t="str">
            <v>R4</v>
          </cell>
        </row>
        <row r="55">
          <cell r="B55" t="str">
            <v>§T-20</v>
          </cell>
          <cell r="C55" t="str">
            <v>§ì th¼ng</v>
          </cell>
          <cell r="E55" t="str">
            <v/>
          </cell>
          <cell r="F55" t="str">
            <v/>
          </cell>
          <cell r="G55">
            <v>165</v>
          </cell>
          <cell r="H55">
            <v>10671</v>
          </cell>
          <cell r="L55" t="str">
            <v>3§D-1</v>
          </cell>
          <cell r="N55" t="str">
            <v>§S-1</v>
          </cell>
          <cell r="O55" t="str">
            <v>6CR4-22</v>
          </cell>
          <cell r="P55" t="str">
            <v>2CR2-9</v>
          </cell>
          <cell r="Q55" t="str">
            <v>XT-1,2,3</v>
          </cell>
          <cell r="R55" t="str">
            <v>M22-30</v>
          </cell>
          <cell r="T55" t="str">
            <v>R4</v>
          </cell>
        </row>
        <row r="56">
          <cell r="B56" t="str">
            <v>§T-20</v>
          </cell>
          <cell r="C56" t="str">
            <v>§ì th¼ng</v>
          </cell>
          <cell r="E56" t="str">
            <v/>
          </cell>
          <cell r="F56" t="str">
            <v/>
          </cell>
          <cell r="G56">
            <v>200</v>
          </cell>
          <cell r="H56">
            <v>10871</v>
          </cell>
          <cell r="L56" t="str">
            <v>3§D-1</v>
          </cell>
          <cell r="N56" t="str">
            <v>§S-1</v>
          </cell>
          <cell r="O56" t="str">
            <v>6CR4-22</v>
          </cell>
          <cell r="P56" t="str">
            <v>2CR2-9</v>
          </cell>
          <cell r="Q56" t="str">
            <v>XT-1,2,3</v>
          </cell>
          <cell r="R56" t="str">
            <v>M22-30</v>
          </cell>
          <cell r="T56" t="str">
            <v>R4</v>
          </cell>
        </row>
        <row r="57">
          <cell r="B57" t="str">
            <v>§T-20</v>
          </cell>
          <cell r="C57" t="str">
            <v>§ì th¼ng</v>
          </cell>
          <cell r="E57" t="str">
            <v/>
          </cell>
          <cell r="F57" t="str">
            <v/>
          </cell>
          <cell r="G57">
            <v>190</v>
          </cell>
          <cell r="H57">
            <v>11061</v>
          </cell>
          <cell r="L57" t="str">
            <v>3§D-1</v>
          </cell>
          <cell r="N57" t="str">
            <v>§S-1</v>
          </cell>
          <cell r="O57" t="str">
            <v>6CR4-22</v>
          </cell>
          <cell r="P57" t="str">
            <v>2CR2-9</v>
          </cell>
          <cell r="Q57" t="str">
            <v>XT-1,2,3</v>
          </cell>
          <cell r="R57" t="str">
            <v>M22-30</v>
          </cell>
          <cell r="T57" t="str">
            <v>R4</v>
          </cell>
        </row>
        <row r="58">
          <cell r="B58" t="str">
            <v>N111-20A</v>
          </cell>
          <cell r="C58" t="str">
            <v>NÐo gãc</v>
          </cell>
          <cell r="D58" t="str">
            <v>343000T</v>
          </cell>
          <cell r="E58">
            <v>11</v>
          </cell>
          <cell r="F58" t="str">
            <v>G11=34°30'00"T</v>
          </cell>
          <cell r="G58">
            <v>175</v>
          </cell>
          <cell r="H58">
            <v>11236</v>
          </cell>
          <cell r="K58" t="str">
            <v>6N§-1</v>
          </cell>
          <cell r="M58" t="str">
            <v>NS-1</v>
          </cell>
          <cell r="N58" t="str">
            <v>NS-2</v>
          </cell>
          <cell r="O58" t="str">
            <v>6CR4-22</v>
          </cell>
          <cell r="P58" t="str">
            <v>2CR2-9</v>
          </cell>
          <cell r="R58" t="str">
            <v>4T30-22</v>
          </cell>
          <cell r="S58" t="str">
            <v>8BL36-250</v>
          </cell>
          <cell r="T58" t="str">
            <v>RS2</v>
          </cell>
        </row>
        <row r="59">
          <cell r="B59" t="str">
            <v>§T-20</v>
          </cell>
          <cell r="C59" t="str">
            <v>§ì th¼ng</v>
          </cell>
          <cell r="E59" t="str">
            <v/>
          </cell>
          <cell r="F59" t="str">
            <v/>
          </cell>
          <cell r="G59">
            <v>185</v>
          </cell>
          <cell r="H59">
            <v>11421</v>
          </cell>
          <cell r="I59">
            <v>303.21956535794982</v>
          </cell>
          <cell r="J59">
            <v>1059</v>
          </cell>
          <cell r="L59" t="str">
            <v>3§D-1</v>
          </cell>
          <cell r="N59" t="str">
            <v>§S-1</v>
          </cell>
          <cell r="O59" t="str">
            <v>6CR4-22</v>
          </cell>
          <cell r="P59" t="str">
            <v>2CR2-9</v>
          </cell>
          <cell r="Q59" t="str">
            <v>XT-1,2,3</v>
          </cell>
          <cell r="R59" t="str">
            <v>M22-30</v>
          </cell>
          <cell r="T59" t="str">
            <v>R4</v>
          </cell>
        </row>
        <row r="60">
          <cell r="B60" t="str">
            <v>§111-22A</v>
          </cell>
          <cell r="C60" t="str">
            <v>§ì th¼ng</v>
          </cell>
          <cell r="E60" t="str">
            <v/>
          </cell>
          <cell r="F60" t="str">
            <v/>
          </cell>
          <cell r="G60">
            <v>220</v>
          </cell>
          <cell r="H60">
            <v>11641</v>
          </cell>
          <cell r="L60" t="str">
            <v>3§D-1</v>
          </cell>
          <cell r="N60" t="str">
            <v>§S-1</v>
          </cell>
          <cell r="O60" t="str">
            <v>6CR4-22</v>
          </cell>
          <cell r="P60" t="str">
            <v>2CR2-9</v>
          </cell>
          <cell r="R60" t="str">
            <v>4T30-18</v>
          </cell>
          <cell r="S60" t="str">
            <v>4BL42-282</v>
          </cell>
          <cell r="T60" t="str">
            <v>RS2</v>
          </cell>
        </row>
        <row r="61">
          <cell r="B61" t="str">
            <v>§111-22A</v>
          </cell>
          <cell r="C61" t="str">
            <v>§ì th¼ng</v>
          </cell>
          <cell r="E61" t="str">
            <v/>
          </cell>
          <cell r="F61" t="str">
            <v/>
          </cell>
          <cell r="G61">
            <v>400</v>
          </cell>
          <cell r="H61">
            <v>12041</v>
          </cell>
          <cell r="L61" t="str">
            <v>3§D-1</v>
          </cell>
          <cell r="N61" t="str">
            <v>§S-1</v>
          </cell>
          <cell r="O61" t="str">
            <v>6CR4-22</v>
          </cell>
          <cell r="P61" t="str">
            <v>2CR2-9</v>
          </cell>
          <cell r="R61" t="str">
            <v>4T30-18</v>
          </cell>
          <cell r="S61" t="str">
            <v>4BL42-282</v>
          </cell>
          <cell r="T61" t="str">
            <v>RS4</v>
          </cell>
        </row>
        <row r="62">
          <cell r="B62" t="str">
            <v>N111-20A</v>
          </cell>
          <cell r="C62" t="str">
            <v>NÐo gãc</v>
          </cell>
          <cell r="D62" t="str">
            <v>123854T</v>
          </cell>
          <cell r="E62">
            <v>12</v>
          </cell>
          <cell r="F62" t="str">
            <v>G12=12°38'54"T</v>
          </cell>
          <cell r="G62">
            <v>254</v>
          </cell>
          <cell r="H62">
            <v>12295</v>
          </cell>
          <cell r="K62" t="str">
            <v>6N§-1</v>
          </cell>
          <cell r="M62" t="str">
            <v>NS-1</v>
          </cell>
          <cell r="N62" t="str">
            <v>NS-2</v>
          </cell>
          <cell r="O62" t="str">
            <v>6CR4-22</v>
          </cell>
          <cell r="P62" t="str">
            <v>2CR2-9</v>
          </cell>
          <cell r="R62" t="str">
            <v>4T30-18</v>
          </cell>
          <cell r="S62" t="str">
            <v>8BL30-250</v>
          </cell>
          <cell r="T62" t="str">
            <v>RS4</v>
          </cell>
        </row>
        <row r="63">
          <cell r="B63" t="str">
            <v>§111-22B</v>
          </cell>
          <cell r="C63" t="str">
            <v>§ì th¼ng</v>
          </cell>
          <cell r="G63">
            <v>495</v>
          </cell>
          <cell r="H63">
            <v>12790</v>
          </cell>
          <cell r="I63">
            <v>448.10601424216571</v>
          </cell>
          <cell r="J63">
            <v>873</v>
          </cell>
          <cell r="L63" t="str">
            <v>3§D-1</v>
          </cell>
          <cell r="N63" t="str">
            <v>§S-1</v>
          </cell>
          <cell r="O63" t="str">
            <v>6CR4-22</v>
          </cell>
          <cell r="P63" t="str">
            <v>2CR2-9</v>
          </cell>
          <cell r="R63" t="str">
            <v>4T30-22</v>
          </cell>
          <cell r="S63" t="str">
            <v>4BL42-282</v>
          </cell>
          <cell r="T63" t="str">
            <v>RS4</v>
          </cell>
        </row>
        <row r="64">
          <cell r="B64" t="str">
            <v>N111-20B</v>
          </cell>
          <cell r="C64" t="str">
            <v>NÐo gãc</v>
          </cell>
          <cell r="D64" t="str">
            <v>383912F</v>
          </cell>
          <cell r="E64">
            <v>13</v>
          </cell>
          <cell r="F64" t="str">
            <v>G13=38°39'12"F</v>
          </cell>
          <cell r="G64">
            <v>378</v>
          </cell>
          <cell r="H64">
            <v>13168</v>
          </cell>
          <cell r="K64" t="str">
            <v>6N§-1</v>
          </cell>
          <cell r="M64" t="str">
            <v>NS-1</v>
          </cell>
          <cell r="N64" t="str">
            <v>NS-2</v>
          </cell>
          <cell r="O64" t="str">
            <v>9CR4-22</v>
          </cell>
          <cell r="P64" t="str">
            <v>3CR2-9</v>
          </cell>
          <cell r="R64" t="str">
            <v>4T30-22</v>
          </cell>
          <cell r="S64" t="str">
            <v>8BL36-250</v>
          </cell>
          <cell r="T64" t="str">
            <v>RS4</v>
          </cell>
        </row>
        <row r="65">
          <cell r="B65" t="str">
            <v>§111-22B</v>
          </cell>
          <cell r="C65" t="str">
            <v>§ì th¼ng</v>
          </cell>
          <cell r="G65">
            <v>585</v>
          </cell>
          <cell r="H65">
            <v>13753</v>
          </cell>
          <cell r="I65">
            <v>472.4147915699906</v>
          </cell>
          <cell r="J65">
            <v>1020</v>
          </cell>
          <cell r="L65" t="str">
            <v>3§D-1</v>
          </cell>
          <cell r="N65" t="str">
            <v>§S-1</v>
          </cell>
          <cell r="O65" t="str">
            <v>9CR4-22</v>
          </cell>
          <cell r="P65" t="str">
            <v>3CR2-9</v>
          </cell>
          <cell r="R65" t="str">
            <v>4T30-22</v>
          </cell>
          <cell r="S65" t="str">
            <v>4BL42-282</v>
          </cell>
          <cell r="T65" t="str">
            <v>RS4</v>
          </cell>
        </row>
        <row r="66">
          <cell r="B66" t="str">
            <v>§111-22A</v>
          </cell>
          <cell r="C66" t="str">
            <v>§ì th¼ng</v>
          </cell>
          <cell r="G66">
            <v>290</v>
          </cell>
          <cell r="H66">
            <v>14043</v>
          </cell>
          <cell r="L66" t="str">
            <v>3§D-1</v>
          </cell>
          <cell r="N66" t="str">
            <v>§S-1</v>
          </cell>
          <cell r="O66" t="str">
            <v>6CR4-22</v>
          </cell>
          <cell r="P66" t="str">
            <v>2CR2-9</v>
          </cell>
          <cell r="R66" t="str">
            <v>4T30-18</v>
          </cell>
          <cell r="S66" t="str">
            <v>4BL36-282</v>
          </cell>
          <cell r="T66" t="str">
            <v>RS4</v>
          </cell>
        </row>
        <row r="67">
          <cell r="B67" t="str">
            <v>N111-20A</v>
          </cell>
          <cell r="C67" t="str">
            <v>NÐo gãc</v>
          </cell>
          <cell r="D67" t="str">
            <v>154930T</v>
          </cell>
          <cell r="E67">
            <v>14</v>
          </cell>
          <cell r="F67" t="str">
            <v>G14=15°49'30"T</v>
          </cell>
          <cell r="G67">
            <v>145</v>
          </cell>
          <cell r="H67">
            <v>14188</v>
          </cell>
          <cell r="K67" t="str">
            <v>6N§-1</v>
          </cell>
          <cell r="M67" t="str">
            <v>NS-1</v>
          </cell>
          <cell r="N67" t="str">
            <v>NS-2</v>
          </cell>
          <cell r="O67" t="str">
            <v>6CR4-22</v>
          </cell>
          <cell r="P67" t="str">
            <v>2CR2-9</v>
          </cell>
          <cell r="R67" t="str">
            <v>4T30-18</v>
          </cell>
          <cell r="S67" t="str">
            <v>8BL30-250</v>
          </cell>
          <cell r="T67" t="str">
            <v>RS4</v>
          </cell>
        </row>
        <row r="68">
          <cell r="B68" t="str">
            <v>§111-22A</v>
          </cell>
          <cell r="C68" t="str">
            <v>§ì th¼ng</v>
          </cell>
          <cell r="E68" t="str">
            <v/>
          </cell>
          <cell r="F68" t="str">
            <v/>
          </cell>
          <cell r="G68">
            <v>375</v>
          </cell>
          <cell r="H68">
            <v>14563</v>
          </cell>
          <cell r="I68">
            <v>407.64847878081974</v>
          </cell>
          <cell r="J68">
            <v>1403</v>
          </cell>
          <cell r="L68" t="str">
            <v>3§D-1</v>
          </cell>
          <cell r="N68" t="str">
            <v>§S-1</v>
          </cell>
          <cell r="O68" t="str">
            <v>6CR4-22</v>
          </cell>
          <cell r="P68" t="str">
            <v>2CR2-9</v>
          </cell>
          <cell r="R68" t="str">
            <v>4T30-18</v>
          </cell>
          <cell r="S68" t="str">
            <v>4BL36-282</v>
          </cell>
          <cell r="T68" t="str">
            <v>RS4</v>
          </cell>
        </row>
        <row r="69">
          <cell r="B69" t="str">
            <v>§111-22B</v>
          </cell>
          <cell r="C69" t="str">
            <v>§ì th¼ng</v>
          </cell>
          <cell r="E69" t="str">
            <v/>
          </cell>
          <cell r="F69" t="str">
            <v/>
          </cell>
          <cell r="G69">
            <v>270</v>
          </cell>
          <cell r="H69">
            <v>14833</v>
          </cell>
          <cell r="L69" t="str">
            <v>3§D-1</v>
          </cell>
          <cell r="N69" t="str">
            <v>§S-1</v>
          </cell>
          <cell r="O69" t="str">
            <v>9CR4-22</v>
          </cell>
          <cell r="P69" t="str">
            <v>3CR2-9</v>
          </cell>
          <cell r="R69" t="str">
            <v>4T30-18</v>
          </cell>
          <cell r="S69" t="str">
            <v>4BL42-282</v>
          </cell>
          <cell r="T69" t="str">
            <v>RS4</v>
          </cell>
        </row>
        <row r="70">
          <cell r="B70" t="str">
            <v>§111-26B</v>
          </cell>
          <cell r="C70" t="str">
            <v>§ì th¼ng</v>
          </cell>
          <cell r="E70" t="str">
            <v/>
          </cell>
          <cell r="F70" t="str">
            <v/>
          </cell>
          <cell r="G70">
            <v>530</v>
          </cell>
          <cell r="H70">
            <v>15363</v>
          </cell>
          <cell r="L70" t="str">
            <v>3§D-1</v>
          </cell>
          <cell r="N70" t="str">
            <v>§S-1</v>
          </cell>
          <cell r="O70" t="str">
            <v>9CR4-22</v>
          </cell>
          <cell r="P70" t="str">
            <v>3CR2-9</v>
          </cell>
          <cell r="R70" t="str">
            <v>4T30-22</v>
          </cell>
          <cell r="S70" t="str">
            <v>4BL42-282</v>
          </cell>
          <cell r="T70" t="str">
            <v>RS4</v>
          </cell>
        </row>
        <row r="71">
          <cell r="B71" t="str">
            <v>N111-20A</v>
          </cell>
          <cell r="C71" t="str">
            <v>NÐo gãc</v>
          </cell>
          <cell r="D71" t="str">
            <v>331748T</v>
          </cell>
          <cell r="E71">
            <v>15</v>
          </cell>
          <cell r="F71" t="str">
            <v>G15=33°17'48"T</v>
          </cell>
          <cell r="G71">
            <v>228</v>
          </cell>
          <cell r="H71">
            <v>15591</v>
          </cell>
          <cell r="K71" t="str">
            <v>6N§-1</v>
          </cell>
          <cell r="M71" t="str">
            <v>NS-1</v>
          </cell>
          <cell r="N71" t="str">
            <v>NS-2</v>
          </cell>
          <cell r="O71" t="str">
            <v>6CR4-22</v>
          </cell>
          <cell r="P71" t="str">
            <v>2CR2-9</v>
          </cell>
          <cell r="R71" t="str">
            <v>4T30-22</v>
          </cell>
          <cell r="S71" t="str">
            <v>8BL36-250</v>
          </cell>
          <cell r="T71" t="str">
            <v>RS4</v>
          </cell>
        </row>
        <row r="72">
          <cell r="B72" t="str">
            <v>§111-22A</v>
          </cell>
          <cell r="C72" t="str">
            <v>§ì th¼ng</v>
          </cell>
          <cell r="E72" t="str">
            <v/>
          </cell>
          <cell r="F72" t="str">
            <v/>
          </cell>
          <cell r="G72">
            <v>161</v>
          </cell>
          <cell r="H72">
            <v>15752</v>
          </cell>
          <cell r="I72">
            <v>336.08579927406072</v>
          </cell>
          <cell r="J72">
            <v>1216</v>
          </cell>
          <cell r="L72" t="str">
            <v>3§D-1</v>
          </cell>
          <cell r="N72" t="str">
            <v>§S-1</v>
          </cell>
          <cell r="O72" t="str">
            <v>6CR4-22</v>
          </cell>
          <cell r="P72" t="str">
            <v>2CR2-9</v>
          </cell>
          <cell r="R72" t="str">
            <v>4T30-18</v>
          </cell>
          <cell r="S72" t="str">
            <v>4BL36-282</v>
          </cell>
          <cell r="T72" t="str">
            <v>RS4</v>
          </cell>
        </row>
        <row r="73">
          <cell r="B73" t="str">
            <v>§111-22B</v>
          </cell>
          <cell r="C73" t="str">
            <v>§ì th¼ng</v>
          </cell>
          <cell r="E73" t="str">
            <v/>
          </cell>
          <cell r="F73" t="str">
            <v/>
          </cell>
          <cell r="G73">
            <v>370</v>
          </cell>
          <cell r="H73">
            <v>16122</v>
          </cell>
          <cell r="L73" t="str">
            <v>3§D-1</v>
          </cell>
          <cell r="N73" t="str">
            <v>§S-1</v>
          </cell>
          <cell r="O73" t="str">
            <v>6CR4-22</v>
          </cell>
          <cell r="P73" t="str">
            <v>2CR2-9</v>
          </cell>
          <cell r="R73" t="str">
            <v>4T30-18</v>
          </cell>
          <cell r="S73" t="str">
            <v>4BL42-282</v>
          </cell>
          <cell r="T73" t="str">
            <v>RS4</v>
          </cell>
        </row>
        <row r="74">
          <cell r="B74" t="str">
            <v>§111-22A</v>
          </cell>
          <cell r="C74" t="str">
            <v>§ì th¼ng</v>
          </cell>
          <cell r="E74" t="str">
            <v/>
          </cell>
          <cell r="F74" t="str">
            <v/>
          </cell>
          <cell r="G74">
            <v>310</v>
          </cell>
          <cell r="H74">
            <v>16432</v>
          </cell>
          <cell r="L74" t="str">
            <v>3§D-1</v>
          </cell>
          <cell r="N74" t="str">
            <v>§S-1</v>
          </cell>
          <cell r="O74" t="str">
            <v>6CR4-22</v>
          </cell>
          <cell r="P74" t="str">
            <v>2CR2-9</v>
          </cell>
          <cell r="R74" t="str">
            <v>4T30-18</v>
          </cell>
          <cell r="S74" t="str">
            <v>4BL36-282</v>
          </cell>
          <cell r="T74" t="str">
            <v>RS4</v>
          </cell>
        </row>
        <row r="75">
          <cell r="B75" t="str">
            <v>N111-20B</v>
          </cell>
          <cell r="C75" t="str">
            <v>NÐo gãc</v>
          </cell>
          <cell r="D75" t="str">
            <v>364400F</v>
          </cell>
          <cell r="E75">
            <v>16</v>
          </cell>
          <cell r="F75" t="str">
            <v>G16=36°44'00"F</v>
          </cell>
          <cell r="G75">
            <v>375</v>
          </cell>
          <cell r="H75">
            <v>16807</v>
          </cell>
          <cell r="K75" t="str">
            <v>6N§-1</v>
          </cell>
          <cell r="M75" t="str">
            <v>NS-1</v>
          </cell>
          <cell r="N75" t="str">
            <v>NS-2</v>
          </cell>
          <cell r="O75" t="str">
            <v>9CR4-22</v>
          </cell>
          <cell r="P75" t="str">
            <v>3CR2-9</v>
          </cell>
          <cell r="R75" t="str">
            <v>4T30-22</v>
          </cell>
          <cell r="S75" t="str">
            <v>8BL36-250</v>
          </cell>
          <cell r="T75" t="str">
            <v>RS4</v>
          </cell>
        </row>
        <row r="76">
          <cell r="B76" t="str">
            <v>§111-22B</v>
          </cell>
          <cell r="C76" t="str">
            <v>§ì th¼ng</v>
          </cell>
          <cell r="E76" t="str">
            <v/>
          </cell>
          <cell r="F76" t="str">
            <v/>
          </cell>
          <cell r="G76">
            <v>571</v>
          </cell>
          <cell r="H76">
            <v>17378</v>
          </cell>
          <cell r="I76">
            <v>452.69103071668934</v>
          </cell>
          <cell r="J76">
            <v>1016</v>
          </cell>
          <cell r="L76" t="str">
            <v>3§D-1</v>
          </cell>
          <cell r="N76" t="str">
            <v>§S-1</v>
          </cell>
          <cell r="O76" t="str">
            <v>9CR4-22</v>
          </cell>
          <cell r="P76" t="str">
            <v>3CR2-9</v>
          </cell>
          <cell r="R76" t="str">
            <v>4T30-22</v>
          </cell>
          <cell r="S76" t="str">
            <v>4BL42-282</v>
          </cell>
          <cell r="T76" t="str">
            <v>RS4</v>
          </cell>
        </row>
        <row r="77">
          <cell r="B77" t="str">
            <v>§111-22A</v>
          </cell>
          <cell r="C77" t="str">
            <v>§ì th¼ng</v>
          </cell>
          <cell r="E77" t="str">
            <v/>
          </cell>
          <cell r="F77" t="str">
            <v/>
          </cell>
          <cell r="G77">
            <v>220</v>
          </cell>
          <cell r="H77">
            <v>17598</v>
          </cell>
          <cell r="L77" t="str">
            <v>3§D-1</v>
          </cell>
          <cell r="N77" t="str">
            <v>§S-1</v>
          </cell>
          <cell r="O77" t="str">
            <v>6CR4-22</v>
          </cell>
          <cell r="P77" t="str">
            <v>2CR2-9</v>
          </cell>
          <cell r="R77" t="str">
            <v>4T30-18</v>
          </cell>
          <cell r="S77" t="str">
            <v>4BL36-282</v>
          </cell>
          <cell r="T77" t="str">
            <v>RS4</v>
          </cell>
        </row>
        <row r="78">
          <cell r="B78" t="str">
            <v>N111-20A</v>
          </cell>
          <cell r="C78" t="str">
            <v>NÐo th¼ng</v>
          </cell>
          <cell r="E78" t="str">
            <v/>
          </cell>
          <cell r="F78" t="str">
            <v/>
          </cell>
          <cell r="G78">
            <v>225</v>
          </cell>
          <cell r="H78">
            <v>17823</v>
          </cell>
          <cell r="K78" t="str">
            <v>6N§-1</v>
          </cell>
          <cell r="M78" t="str">
            <v>NS-1</v>
          </cell>
          <cell r="N78" t="str">
            <v>NS-2</v>
          </cell>
          <cell r="O78" t="str">
            <v>6CR4-22</v>
          </cell>
          <cell r="P78" t="str">
            <v>2CR2-9</v>
          </cell>
          <cell r="R78" t="str">
            <v>4T30-18</v>
          </cell>
          <cell r="S78" t="str">
            <v>8BL30-250</v>
          </cell>
          <cell r="T78" t="str">
            <v>RS4</v>
          </cell>
        </row>
        <row r="79">
          <cell r="B79" t="str">
            <v>N111-25A</v>
          </cell>
          <cell r="C79" t="str">
            <v>NÐo th¼ng</v>
          </cell>
          <cell r="E79" t="str">
            <v/>
          </cell>
          <cell r="F79" t="str">
            <v/>
          </cell>
          <cell r="G79">
            <v>360</v>
          </cell>
          <cell r="H79">
            <v>18183</v>
          </cell>
          <cell r="I79">
            <v>360</v>
          </cell>
          <cell r="J79">
            <v>360</v>
          </cell>
          <cell r="K79" t="str">
            <v>6N§-1</v>
          </cell>
          <cell r="M79" t="str">
            <v>NS-1</v>
          </cell>
          <cell r="N79" t="str">
            <v>NS-2</v>
          </cell>
          <cell r="O79" t="str">
            <v>6CR4-22</v>
          </cell>
          <cell r="P79" t="str">
            <v>2CR2-9</v>
          </cell>
          <cell r="R79" t="str">
            <v>4T30-18</v>
          </cell>
          <cell r="S79" t="str">
            <v>8BL30-250</v>
          </cell>
          <cell r="T79" t="str">
            <v>RS4</v>
          </cell>
        </row>
        <row r="80">
          <cell r="B80" t="str">
            <v>§T-20</v>
          </cell>
          <cell r="C80" t="str">
            <v>§ì th¼ng</v>
          </cell>
          <cell r="E80" t="str">
            <v/>
          </cell>
          <cell r="F80" t="str">
            <v/>
          </cell>
          <cell r="G80">
            <v>210</v>
          </cell>
          <cell r="H80">
            <v>18393</v>
          </cell>
          <cell r="I80">
            <v>181.93405398660252</v>
          </cell>
          <cell r="J80">
            <v>320</v>
          </cell>
          <cell r="L80" t="str">
            <v>3§D-1</v>
          </cell>
          <cell r="N80" t="str">
            <v>§S-1</v>
          </cell>
          <cell r="O80" t="str">
            <v>6CR4-22</v>
          </cell>
          <cell r="P80" t="str">
            <v>2CR2-9</v>
          </cell>
          <cell r="Q80" t="str">
            <v>XT-1,2,3</v>
          </cell>
          <cell r="R80" t="str">
            <v>M20-28</v>
          </cell>
          <cell r="T80" t="str">
            <v>R4</v>
          </cell>
        </row>
        <row r="81">
          <cell r="B81" t="str">
            <v>N111-20A</v>
          </cell>
          <cell r="C81" t="str">
            <v>NÐo gãc</v>
          </cell>
          <cell r="D81" t="str">
            <v>241112T</v>
          </cell>
          <cell r="E81">
            <v>17</v>
          </cell>
          <cell r="F81" t="str">
            <v>G17=24°11'12"T</v>
          </cell>
          <cell r="G81">
            <v>110</v>
          </cell>
          <cell r="H81">
            <v>18503</v>
          </cell>
          <cell r="K81" t="str">
            <v>6N§-1</v>
          </cell>
          <cell r="M81" t="str">
            <v>NS-1</v>
          </cell>
          <cell r="N81" t="str">
            <v>NS-2</v>
          </cell>
          <cell r="O81" t="str">
            <v>6CR4-22</v>
          </cell>
          <cell r="P81" t="str">
            <v>2CR2-9</v>
          </cell>
          <cell r="R81" t="str">
            <v>4T30-22</v>
          </cell>
          <cell r="S81" t="str">
            <v>8BL30-250</v>
          </cell>
          <cell r="T81" t="str">
            <v>RS4</v>
          </cell>
        </row>
        <row r="82">
          <cell r="B82" t="str">
            <v>§111-22A</v>
          </cell>
          <cell r="C82" t="str">
            <v>§ì th¼ng</v>
          </cell>
          <cell r="E82" t="str">
            <v/>
          </cell>
          <cell r="F82" t="str">
            <v/>
          </cell>
          <cell r="G82">
            <v>187</v>
          </cell>
          <cell r="H82">
            <v>18690</v>
          </cell>
          <cell r="I82">
            <v>210.49960796623978</v>
          </cell>
          <cell r="J82">
            <v>977</v>
          </cell>
          <cell r="L82" t="str">
            <v>3§D-1</v>
          </cell>
          <cell r="N82" t="str">
            <v>§S-1</v>
          </cell>
          <cell r="O82" t="str">
            <v>6CR4-22</v>
          </cell>
          <cell r="P82" t="str">
            <v>2CR2-9</v>
          </cell>
          <cell r="R82" t="str">
            <v>4T30-18</v>
          </cell>
          <cell r="S82" t="str">
            <v>4BL36-282</v>
          </cell>
          <cell r="T82" t="str">
            <v>RS4</v>
          </cell>
        </row>
        <row r="83">
          <cell r="B83" t="str">
            <v>§111-22A</v>
          </cell>
          <cell r="C83" t="str">
            <v>§ì th¼ng</v>
          </cell>
          <cell r="E83" t="str">
            <v/>
          </cell>
          <cell r="F83" t="str">
            <v/>
          </cell>
          <cell r="G83">
            <v>260</v>
          </cell>
          <cell r="H83">
            <v>18950</v>
          </cell>
          <cell r="L83" t="str">
            <v>3§D-1</v>
          </cell>
          <cell r="N83" t="str">
            <v>§S-1</v>
          </cell>
          <cell r="O83" t="str">
            <v>6CR4-22</v>
          </cell>
          <cell r="P83" t="str">
            <v>2CR2-9</v>
          </cell>
          <cell r="R83" t="str">
            <v>4T30-18</v>
          </cell>
          <cell r="S83" t="str">
            <v>4BL36-282</v>
          </cell>
          <cell r="T83" t="str">
            <v>RS4</v>
          </cell>
        </row>
        <row r="84">
          <cell r="B84" t="str">
            <v>§111-22A</v>
          </cell>
          <cell r="C84" t="str">
            <v>§ì th¼ng</v>
          </cell>
          <cell r="E84" t="str">
            <v/>
          </cell>
          <cell r="F84" t="str">
            <v/>
          </cell>
          <cell r="G84">
            <v>225</v>
          </cell>
          <cell r="H84">
            <v>19175</v>
          </cell>
          <cell r="L84" t="str">
            <v>3§D-1</v>
          </cell>
          <cell r="N84" t="str">
            <v>§S-1</v>
          </cell>
          <cell r="O84" t="str">
            <v>6CR4-22</v>
          </cell>
          <cell r="P84" t="str">
            <v>2CR2-9</v>
          </cell>
          <cell r="R84" t="str">
            <v>4T30-18</v>
          </cell>
          <cell r="S84" t="str">
            <v>4BL36-282</v>
          </cell>
          <cell r="T84" t="str">
            <v>RS4</v>
          </cell>
        </row>
        <row r="85">
          <cell r="B85" t="str">
            <v>§T-20</v>
          </cell>
          <cell r="C85" t="str">
            <v>§ì th¼ng</v>
          </cell>
          <cell r="E85" t="str">
            <v/>
          </cell>
          <cell r="F85" t="str">
            <v/>
          </cell>
          <cell r="G85">
            <v>180</v>
          </cell>
          <cell r="H85">
            <v>19355</v>
          </cell>
          <cell r="L85" t="str">
            <v>3§D-1</v>
          </cell>
          <cell r="N85" t="str">
            <v>§S-1</v>
          </cell>
          <cell r="O85" t="str">
            <v>6CR4-22</v>
          </cell>
          <cell r="P85" t="str">
            <v>2CR2-9</v>
          </cell>
          <cell r="Q85" t="str">
            <v>XT-1,2,3</v>
          </cell>
          <cell r="R85" t="str">
            <v>M20-28</v>
          </cell>
          <cell r="T85" t="str">
            <v>R4</v>
          </cell>
        </row>
        <row r="86">
          <cell r="B86" t="str">
            <v>N111-20A</v>
          </cell>
          <cell r="C86" t="str">
            <v>NÐo gãc</v>
          </cell>
          <cell r="D86" t="str">
            <v>252400T</v>
          </cell>
          <cell r="E86">
            <v>18</v>
          </cell>
          <cell r="F86" t="str">
            <v>G18=25°24'00"T</v>
          </cell>
          <cell r="G86">
            <v>125</v>
          </cell>
          <cell r="H86">
            <v>19480</v>
          </cell>
          <cell r="K86" t="str">
            <v>6N§-1</v>
          </cell>
          <cell r="M86" t="str">
            <v>NS-1</v>
          </cell>
          <cell r="N86" t="str">
            <v>NS-2</v>
          </cell>
          <cell r="O86" t="str">
            <v>6CR4-22</v>
          </cell>
          <cell r="P86" t="str">
            <v>2CR2-9</v>
          </cell>
          <cell r="R86" t="str">
            <v>4T30-22</v>
          </cell>
          <cell r="S86" t="str">
            <v>8BL30-250</v>
          </cell>
          <cell r="T86" t="str">
            <v>RS4</v>
          </cell>
        </row>
        <row r="87">
          <cell r="B87" t="str">
            <v>§111-26B</v>
          </cell>
          <cell r="C87" t="str">
            <v>§ì th¼ng</v>
          </cell>
          <cell r="E87" t="str">
            <v/>
          </cell>
          <cell r="F87" t="str">
            <v/>
          </cell>
          <cell r="G87">
            <v>336</v>
          </cell>
          <cell r="H87">
            <v>19816</v>
          </cell>
          <cell r="I87">
            <v>322.38681765123408</v>
          </cell>
          <cell r="J87">
            <v>1741</v>
          </cell>
          <cell r="L87" t="str">
            <v>3§D-1</v>
          </cell>
          <cell r="N87" t="str">
            <v>§S-1</v>
          </cell>
          <cell r="O87" t="str">
            <v>6CR4-22</v>
          </cell>
          <cell r="P87" t="str">
            <v>2CR2-9</v>
          </cell>
          <cell r="R87" t="str">
            <v>4T30-18</v>
          </cell>
          <cell r="S87" t="str">
            <v>4BL42-282</v>
          </cell>
          <cell r="T87" t="str">
            <v>RS4</v>
          </cell>
        </row>
        <row r="88">
          <cell r="B88" t="str">
            <v>§111-22A</v>
          </cell>
          <cell r="C88" t="str">
            <v>§ì th¼ng</v>
          </cell>
          <cell r="E88" t="str">
            <v/>
          </cell>
          <cell r="F88" t="str">
            <v/>
          </cell>
          <cell r="G88">
            <v>410</v>
          </cell>
          <cell r="H88">
            <v>20226</v>
          </cell>
          <cell r="L88" t="str">
            <v>3§D-1</v>
          </cell>
          <cell r="N88" t="str">
            <v>§S-1</v>
          </cell>
          <cell r="O88" t="str">
            <v>6CR4-22</v>
          </cell>
          <cell r="P88" t="str">
            <v>2CR2-9</v>
          </cell>
          <cell r="R88" t="str">
            <v>4T30-18</v>
          </cell>
          <cell r="S88" t="str">
            <v>4BL36-282</v>
          </cell>
          <cell r="T88" t="str">
            <v>RS4</v>
          </cell>
        </row>
        <row r="89">
          <cell r="B89" t="str">
            <v>§111-22A</v>
          </cell>
          <cell r="C89" t="str">
            <v>§ì th¼ng</v>
          </cell>
          <cell r="E89" t="str">
            <v/>
          </cell>
          <cell r="F89" t="str">
            <v/>
          </cell>
          <cell r="G89">
            <v>175</v>
          </cell>
          <cell r="H89">
            <v>20401</v>
          </cell>
          <cell r="L89" t="str">
            <v>3§D-1</v>
          </cell>
          <cell r="N89" t="str">
            <v>§S-1</v>
          </cell>
          <cell r="O89" t="str">
            <v>6CR4-22</v>
          </cell>
          <cell r="P89" t="str">
            <v>2CR2-9</v>
          </cell>
          <cell r="R89" t="str">
            <v>4T30-18</v>
          </cell>
          <cell r="S89" t="str">
            <v>4BL36-282</v>
          </cell>
          <cell r="T89" t="str">
            <v>RS4</v>
          </cell>
        </row>
        <row r="90">
          <cell r="B90" t="str">
            <v>§111-22B</v>
          </cell>
          <cell r="C90" t="str">
            <v>§ì th¼ng</v>
          </cell>
          <cell r="E90" t="str">
            <v/>
          </cell>
          <cell r="F90" t="str">
            <v/>
          </cell>
          <cell r="G90">
            <v>375</v>
          </cell>
          <cell r="H90">
            <v>20776</v>
          </cell>
          <cell r="L90" t="str">
            <v>3§D-1</v>
          </cell>
          <cell r="N90" t="str">
            <v>§S-1</v>
          </cell>
          <cell r="O90" t="str">
            <v>6CR4-22</v>
          </cell>
          <cell r="P90" t="str">
            <v>2CR2-9</v>
          </cell>
          <cell r="R90" t="str">
            <v>4T30-18</v>
          </cell>
          <cell r="S90" t="str">
            <v>4BL42-282</v>
          </cell>
          <cell r="T90" t="str">
            <v>RS4</v>
          </cell>
        </row>
        <row r="91">
          <cell r="B91" t="str">
            <v>§111-26A</v>
          </cell>
          <cell r="C91" t="str">
            <v>§ì th¼ng</v>
          </cell>
          <cell r="E91" t="str">
            <v/>
          </cell>
          <cell r="F91" t="str">
            <v/>
          </cell>
          <cell r="G91">
            <v>200</v>
          </cell>
          <cell r="H91">
            <v>20976</v>
          </cell>
          <cell r="L91" t="str">
            <v>3§D-1</v>
          </cell>
          <cell r="N91" t="str">
            <v>§S-1</v>
          </cell>
          <cell r="O91" t="str">
            <v>6CR4-22</v>
          </cell>
          <cell r="P91" t="str">
            <v>2CR2-9</v>
          </cell>
          <cell r="R91" t="str">
            <v>4T30-18</v>
          </cell>
          <cell r="S91" t="str">
            <v>4BL36-282</v>
          </cell>
          <cell r="T91" t="str">
            <v>RS4</v>
          </cell>
        </row>
        <row r="92">
          <cell r="B92" t="str">
            <v>N111-20A</v>
          </cell>
          <cell r="C92" t="str">
            <v>NÐo gãc</v>
          </cell>
          <cell r="D92" t="str">
            <v>204700F</v>
          </cell>
          <cell r="E92">
            <v>19</v>
          </cell>
          <cell r="F92" t="str">
            <v>G19=20°47'00"F</v>
          </cell>
          <cell r="G92">
            <v>245</v>
          </cell>
          <cell r="H92">
            <v>21221</v>
          </cell>
          <cell r="K92" t="str">
            <v>6N§-1</v>
          </cell>
          <cell r="M92" t="str">
            <v>NS-1</v>
          </cell>
          <cell r="N92" t="str">
            <v>NS-2</v>
          </cell>
          <cell r="O92" t="str">
            <v>6CR4-22</v>
          </cell>
          <cell r="P92" t="str">
            <v>2CR2-9</v>
          </cell>
          <cell r="R92" t="str">
            <v>4T30-22</v>
          </cell>
          <cell r="S92" t="str">
            <v>8BL30-250</v>
          </cell>
          <cell r="T92" t="str">
            <v>RS4</v>
          </cell>
        </row>
        <row r="93">
          <cell r="B93" t="str">
            <v>§111-30A</v>
          </cell>
          <cell r="C93" t="str">
            <v>§ì th¼ng</v>
          </cell>
          <cell r="E93" t="str">
            <v/>
          </cell>
          <cell r="F93" t="str">
            <v/>
          </cell>
          <cell r="G93">
            <v>355</v>
          </cell>
          <cell r="H93">
            <v>21576</v>
          </cell>
          <cell r="I93">
            <v>288.53204177427989</v>
          </cell>
          <cell r="J93">
            <v>782</v>
          </cell>
          <cell r="L93" t="str">
            <v>3§D-1</v>
          </cell>
          <cell r="N93" t="str">
            <v>§S-1</v>
          </cell>
          <cell r="O93" t="str">
            <v>6CR4-22</v>
          </cell>
          <cell r="P93" t="str">
            <v>2CR2-9</v>
          </cell>
          <cell r="R93" t="str">
            <v>4T30-18</v>
          </cell>
          <cell r="S93" t="str">
            <v>4BL36-282</v>
          </cell>
          <cell r="T93" t="str">
            <v>RS2</v>
          </cell>
        </row>
        <row r="94">
          <cell r="B94" t="str">
            <v>§111-30A</v>
          </cell>
          <cell r="C94" t="str">
            <v>§ì th¼ng</v>
          </cell>
          <cell r="E94" t="str">
            <v/>
          </cell>
          <cell r="F94" t="str">
            <v/>
          </cell>
          <cell r="G94">
            <v>240</v>
          </cell>
          <cell r="H94">
            <v>21816</v>
          </cell>
          <cell r="L94" t="str">
            <v>3§D-1</v>
          </cell>
          <cell r="N94" t="str">
            <v>§S-1</v>
          </cell>
          <cell r="O94" t="str">
            <v>6CR4-22</v>
          </cell>
          <cell r="P94" t="str">
            <v>2CR2-9</v>
          </cell>
          <cell r="R94" t="str">
            <v>4T30-18</v>
          </cell>
          <cell r="S94" t="str">
            <v>4BL36-282</v>
          </cell>
          <cell r="T94" t="str">
            <v>RS2</v>
          </cell>
        </row>
        <row r="95">
          <cell r="B95" t="str">
            <v>N111-25A</v>
          </cell>
          <cell r="C95" t="str">
            <v>NÐo gãc</v>
          </cell>
          <cell r="D95" t="str">
            <v>061000T</v>
          </cell>
          <cell r="E95">
            <v>20</v>
          </cell>
          <cell r="F95" t="str">
            <v>G20=06°10'00"T</v>
          </cell>
          <cell r="G95">
            <v>187</v>
          </cell>
          <cell r="H95">
            <v>22003</v>
          </cell>
          <cell r="K95" t="str">
            <v>6N§-1</v>
          </cell>
          <cell r="M95" t="str">
            <v>NS-1</v>
          </cell>
          <cell r="N95" t="str">
            <v>NS-2</v>
          </cell>
          <cell r="O95" t="str">
            <v>6CR4-22</v>
          </cell>
          <cell r="P95" t="str">
            <v>2CR2-9</v>
          </cell>
          <cell r="R95" t="str">
            <v>4T30-18</v>
          </cell>
          <cell r="S95" t="str">
            <v>8BL30-250</v>
          </cell>
          <cell r="T95" t="str">
            <v>RS2</v>
          </cell>
        </row>
        <row r="96">
          <cell r="B96" t="str">
            <v>§111-26A</v>
          </cell>
          <cell r="C96" t="str">
            <v>§ì th¼ng</v>
          </cell>
          <cell r="E96" t="str">
            <v/>
          </cell>
          <cell r="F96" t="str">
            <v/>
          </cell>
          <cell r="G96">
            <v>185</v>
          </cell>
          <cell r="H96">
            <v>22188</v>
          </cell>
          <cell r="I96">
            <v>241.1897593182596</v>
          </cell>
          <cell r="J96">
            <v>700</v>
          </cell>
          <cell r="L96" t="str">
            <v>3§D-1</v>
          </cell>
          <cell r="N96" t="str">
            <v>§S-1</v>
          </cell>
          <cell r="O96" t="str">
            <v>6CR4-22</v>
          </cell>
          <cell r="P96" t="str">
            <v>2CR2-9</v>
          </cell>
          <cell r="R96" t="str">
            <v>4T30-18</v>
          </cell>
          <cell r="S96" t="str">
            <v>4BL36-282</v>
          </cell>
          <cell r="T96" t="str">
            <v>RS2</v>
          </cell>
        </row>
        <row r="97">
          <cell r="B97" t="str">
            <v>§111-22A</v>
          </cell>
          <cell r="C97" t="str">
            <v>§ì th¼ng</v>
          </cell>
          <cell r="E97" t="str">
            <v/>
          </cell>
          <cell r="F97" t="str">
            <v/>
          </cell>
          <cell r="G97">
            <v>270</v>
          </cell>
          <cell r="H97">
            <v>22458</v>
          </cell>
          <cell r="L97" t="str">
            <v>3§D-1</v>
          </cell>
          <cell r="N97" t="str">
            <v>§S-1</v>
          </cell>
          <cell r="O97" t="str">
            <v>6CR4-22</v>
          </cell>
          <cell r="P97" t="str">
            <v>2CR2-9</v>
          </cell>
          <cell r="R97" t="str">
            <v>4T27-15</v>
          </cell>
          <cell r="S97" t="str">
            <v>4BL36-282</v>
          </cell>
          <cell r="T97" t="str">
            <v>RS2</v>
          </cell>
        </row>
        <row r="98">
          <cell r="B98" t="str">
            <v>N111-25A</v>
          </cell>
          <cell r="C98" t="str">
            <v>NÐo gãc</v>
          </cell>
          <cell r="D98" t="str">
            <v>015400F</v>
          </cell>
          <cell r="E98">
            <v>21</v>
          </cell>
          <cell r="F98" t="str">
            <v>G21=01°54'00"F</v>
          </cell>
          <cell r="G98">
            <v>245</v>
          </cell>
          <cell r="H98">
            <v>22703</v>
          </cell>
          <cell r="K98" t="str">
            <v>6N§-1</v>
          </cell>
          <cell r="M98" t="str">
            <v>NS-1</v>
          </cell>
          <cell r="N98" t="str">
            <v>NS-2</v>
          </cell>
          <cell r="O98" t="str">
            <v>6CR4-22</v>
          </cell>
          <cell r="P98" t="str">
            <v>2CR2-9</v>
          </cell>
          <cell r="R98" t="str">
            <v>4T30-18</v>
          </cell>
          <cell r="S98" t="str">
            <v>8BL30-250</v>
          </cell>
          <cell r="T98" t="str">
            <v>RS2</v>
          </cell>
        </row>
        <row r="99">
          <cell r="B99" t="str">
            <v>§111-26A</v>
          </cell>
          <cell r="C99" t="str">
            <v>§ì th¼ng</v>
          </cell>
          <cell r="E99" t="str">
            <v/>
          </cell>
          <cell r="F99" t="str">
            <v/>
          </cell>
          <cell r="G99">
            <v>265</v>
          </cell>
          <cell r="H99">
            <v>22968</v>
          </cell>
          <cell r="I99">
            <v>216.10757531280447</v>
          </cell>
          <cell r="J99">
            <v>818</v>
          </cell>
          <cell r="L99" t="str">
            <v>3§D-1</v>
          </cell>
          <cell r="N99" t="str">
            <v>§S-1</v>
          </cell>
          <cell r="O99" t="str">
            <v>6CR4-22</v>
          </cell>
          <cell r="P99" t="str">
            <v>2CR2-9</v>
          </cell>
          <cell r="R99" t="str">
            <v>4T30-18</v>
          </cell>
          <cell r="S99" t="str">
            <v>4BL36-282</v>
          </cell>
          <cell r="T99" t="str">
            <v>RS2</v>
          </cell>
        </row>
        <row r="100">
          <cell r="B100" t="str">
            <v>§T-20</v>
          </cell>
          <cell r="C100" t="str">
            <v>§ì th¼ng</v>
          </cell>
          <cell r="E100" t="str">
            <v/>
          </cell>
          <cell r="F100" t="str">
            <v/>
          </cell>
          <cell r="G100">
            <v>215</v>
          </cell>
          <cell r="H100">
            <v>23183</v>
          </cell>
          <cell r="L100" t="str">
            <v>3§D-1</v>
          </cell>
          <cell r="N100" t="str">
            <v>§S-1</v>
          </cell>
          <cell r="O100" t="str">
            <v>6CR4-22</v>
          </cell>
          <cell r="P100" t="str">
            <v>2CR2-9</v>
          </cell>
          <cell r="Q100" t="str">
            <v>XT-1,2,3</v>
          </cell>
          <cell r="R100" t="str">
            <v>M26-36</v>
          </cell>
          <cell r="T100" t="str">
            <v>R4</v>
          </cell>
        </row>
        <row r="101">
          <cell r="B101" t="str">
            <v>§T-20</v>
          </cell>
          <cell r="C101" t="str">
            <v>§ì th¼ng</v>
          </cell>
          <cell r="E101" t="str">
            <v/>
          </cell>
          <cell r="F101" t="str">
            <v/>
          </cell>
          <cell r="G101">
            <v>170</v>
          </cell>
          <cell r="H101">
            <v>23353</v>
          </cell>
          <cell r="L101" t="str">
            <v>3§D-1</v>
          </cell>
          <cell r="N101" t="str">
            <v>§S-1</v>
          </cell>
          <cell r="O101" t="str">
            <v>6CR4-22</v>
          </cell>
          <cell r="P101" t="str">
            <v>2CR2-9</v>
          </cell>
          <cell r="Q101" t="str">
            <v>XT-1,2,3</v>
          </cell>
          <cell r="R101" t="str">
            <v>M22-30</v>
          </cell>
          <cell r="T101" t="str">
            <v>R4</v>
          </cell>
        </row>
        <row r="102">
          <cell r="B102" t="str">
            <v>N111-20A</v>
          </cell>
          <cell r="C102" t="str">
            <v>NÐo gãc</v>
          </cell>
          <cell r="D102" t="str">
            <v>112200F</v>
          </cell>
          <cell r="E102">
            <v>22</v>
          </cell>
          <cell r="F102" t="str">
            <v>G22=11°22'00"F</v>
          </cell>
          <cell r="G102">
            <v>168</v>
          </cell>
          <cell r="H102">
            <v>23521</v>
          </cell>
          <cell r="K102" t="str">
            <v>6N§-1</v>
          </cell>
          <cell r="M102" t="str">
            <v>NS-1</v>
          </cell>
          <cell r="N102" t="str">
            <v>NS-2</v>
          </cell>
          <cell r="O102" t="str">
            <v>6CR4-22</v>
          </cell>
          <cell r="P102" t="str">
            <v>2CR2-9</v>
          </cell>
          <cell r="R102" t="str">
            <v>4T30-18</v>
          </cell>
          <cell r="S102" t="str">
            <v>8BL30-250</v>
          </cell>
          <cell r="T102" t="str">
            <v>RS2</v>
          </cell>
        </row>
        <row r="103">
          <cell r="B103" t="str">
            <v>§T-20</v>
          </cell>
          <cell r="C103" t="str">
            <v>§ì th¼ng</v>
          </cell>
          <cell r="E103" t="str">
            <v/>
          </cell>
          <cell r="F103" t="str">
            <v/>
          </cell>
          <cell r="G103">
            <v>175</v>
          </cell>
          <cell r="H103">
            <v>23696</v>
          </cell>
          <cell r="I103">
            <v>181.78451509707313</v>
          </cell>
          <cell r="J103">
            <v>1269</v>
          </cell>
          <cell r="L103" t="str">
            <v>3§D-1</v>
          </cell>
          <cell r="N103" t="str">
            <v>§S-1</v>
          </cell>
          <cell r="O103" t="str">
            <v>6CR4-22</v>
          </cell>
          <cell r="P103" t="str">
            <v>2CR2-9</v>
          </cell>
          <cell r="Q103" t="str">
            <v>XT-1,2,3</v>
          </cell>
          <cell r="R103" t="str">
            <v>M22-30</v>
          </cell>
          <cell r="T103" t="str">
            <v>R4</v>
          </cell>
        </row>
        <row r="104">
          <cell r="B104" t="str">
            <v>§T-20</v>
          </cell>
          <cell r="C104" t="str">
            <v>§ì th¼ng</v>
          </cell>
          <cell r="E104" t="str">
            <v/>
          </cell>
          <cell r="F104" t="str">
            <v/>
          </cell>
          <cell r="G104">
            <v>190</v>
          </cell>
          <cell r="H104">
            <v>23886</v>
          </cell>
          <cell r="L104" t="str">
            <v>3§D-1</v>
          </cell>
          <cell r="N104" t="str">
            <v>§S-1</v>
          </cell>
          <cell r="O104" t="str">
            <v>6CR4-22</v>
          </cell>
          <cell r="P104" t="str">
            <v>2CR2-9</v>
          </cell>
          <cell r="Q104" t="str">
            <v>XT-1,2,3</v>
          </cell>
          <cell r="R104" t="str">
            <v>M22-30</v>
          </cell>
          <cell r="T104" t="str">
            <v>R4</v>
          </cell>
        </row>
        <row r="105">
          <cell r="B105" t="str">
            <v>§T-20</v>
          </cell>
          <cell r="C105" t="str">
            <v>§ì th¼ng</v>
          </cell>
          <cell r="E105" t="str">
            <v/>
          </cell>
          <cell r="F105" t="str">
            <v/>
          </cell>
          <cell r="G105">
            <v>185</v>
          </cell>
          <cell r="H105">
            <v>24071</v>
          </cell>
          <cell r="L105" t="str">
            <v>3§D-1</v>
          </cell>
          <cell r="N105" t="str">
            <v>§S-1</v>
          </cell>
          <cell r="O105" t="str">
            <v>6CR4-22</v>
          </cell>
          <cell r="P105" t="str">
            <v>2CR2-9</v>
          </cell>
          <cell r="Q105" t="str">
            <v>XT-1,2,3</v>
          </cell>
          <cell r="R105" t="str">
            <v>M22-30</v>
          </cell>
          <cell r="T105" t="str">
            <v>R4</v>
          </cell>
        </row>
        <row r="106">
          <cell r="B106" t="str">
            <v>§T-20</v>
          </cell>
          <cell r="C106" t="str">
            <v>§ì th¼ng</v>
          </cell>
          <cell r="E106" t="str">
            <v/>
          </cell>
          <cell r="F106" t="str">
            <v/>
          </cell>
          <cell r="G106">
            <v>185</v>
          </cell>
          <cell r="H106">
            <v>24256</v>
          </cell>
          <cell r="L106" t="str">
            <v>3§D-1</v>
          </cell>
          <cell r="N106" t="str">
            <v>§S-1</v>
          </cell>
          <cell r="O106" t="str">
            <v>6CR4-22</v>
          </cell>
          <cell r="P106" t="str">
            <v>2CR2-9</v>
          </cell>
          <cell r="Q106" t="str">
            <v>XT-1,2,3</v>
          </cell>
          <cell r="R106" t="str">
            <v>M22-30</v>
          </cell>
          <cell r="T106" t="str">
            <v>R4</v>
          </cell>
        </row>
        <row r="107">
          <cell r="B107" t="str">
            <v>§T-20</v>
          </cell>
          <cell r="C107" t="str">
            <v>§ì th¼ng</v>
          </cell>
          <cell r="E107" t="str">
            <v/>
          </cell>
          <cell r="F107" t="str">
            <v/>
          </cell>
          <cell r="G107">
            <v>185</v>
          </cell>
          <cell r="H107">
            <v>24441</v>
          </cell>
          <cell r="L107" t="str">
            <v>3§D-1</v>
          </cell>
          <cell r="N107" t="str">
            <v>§S-1</v>
          </cell>
          <cell r="O107" t="str">
            <v>6CR4-22</v>
          </cell>
          <cell r="P107" t="str">
            <v>2CR2-9</v>
          </cell>
          <cell r="Q107" t="str">
            <v>XT-1,2,3</v>
          </cell>
          <cell r="R107" t="str">
            <v>M22-30</v>
          </cell>
          <cell r="T107" t="str">
            <v>R4</v>
          </cell>
        </row>
        <row r="108">
          <cell r="B108" t="str">
            <v>§T-20</v>
          </cell>
          <cell r="C108" t="str">
            <v>§ì th¼ng</v>
          </cell>
          <cell r="E108" t="str">
            <v/>
          </cell>
          <cell r="F108" t="str">
            <v/>
          </cell>
          <cell r="G108">
            <v>165</v>
          </cell>
          <cell r="H108">
            <v>24606</v>
          </cell>
          <cell r="L108" t="str">
            <v>3§D-1</v>
          </cell>
          <cell r="N108" t="str">
            <v>§S-1</v>
          </cell>
          <cell r="O108" t="str">
            <v>6CR4-22</v>
          </cell>
          <cell r="P108" t="str">
            <v>2CR2-9</v>
          </cell>
          <cell r="Q108" t="str">
            <v>XT-1,2,3</v>
          </cell>
          <cell r="R108" t="str">
            <v>M22-30</v>
          </cell>
          <cell r="T108" t="str">
            <v>R4</v>
          </cell>
        </row>
        <row r="109">
          <cell r="B109" t="str">
            <v>N111-20A</v>
          </cell>
          <cell r="C109" t="str">
            <v>NÐo gãc</v>
          </cell>
          <cell r="D109" t="str">
            <v>020412F</v>
          </cell>
          <cell r="E109">
            <v>23</v>
          </cell>
          <cell r="F109" t="str">
            <v>G23=02°04'12"F</v>
          </cell>
          <cell r="G109">
            <v>184</v>
          </cell>
          <cell r="H109">
            <v>24790</v>
          </cell>
          <cell r="K109" t="str">
            <v>6N§-1</v>
          </cell>
          <cell r="M109" t="str">
            <v>NS-1</v>
          </cell>
          <cell r="N109" t="str">
            <v>NS-2</v>
          </cell>
          <cell r="O109" t="str">
            <v>6CR4-22</v>
          </cell>
          <cell r="P109" t="str">
            <v>2CR2-9</v>
          </cell>
          <cell r="R109" t="str">
            <v>4T30-18</v>
          </cell>
          <cell r="S109" t="str">
            <v>8BL30-250</v>
          </cell>
          <cell r="T109" t="str">
            <v>RS2</v>
          </cell>
        </row>
        <row r="110">
          <cell r="B110" t="str">
            <v>§111-22A</v>
          </cell>
          <cell r="C110" t="str">
            <v>§ì th¼ng</v>
          </cell>
          <cell r="E110" t="str">
            <v/>
          </cell>
          <cell r="F110" t="str">
            <v/>
          </cell>
          <cell r="G110">
            <v>211</v>
          </cell>
          <cell r="H110">
            <v>25001</v>
          </cell>
          <cell r="I110">
            <v>264.27173946303901</v>
          </cell>
          <cell r="J110">
            <v>746</v>
          </cell>
          <cell r="L110" t="str">
            <v>3§D-1</v>
          </cell>
          <cell r="N110" t="str">
            <v>§S-1</v>
          </cell>
          <cell r="O110" t="str">
            <v>6CR4-22</v>
          </cell>
          <cell r="P110" t="str">
            <v>2CR2-9</v>
          </cell>
          <cell r="R110" t="str">
            <v>4T27-15</v>
          </cell>
          <cell r="S110" t="str">
            <v>4BL36-282</v>
          </cell>
          <cell r="T110" t="str">
            <v>RS2</v>
          </cell>
        </row>
        <row r="111">
          <cell r="B111" t="str">
            <v>§111-30A</v>
          </cell>
          <cell r="C111" t="str">
            <v>§ì th¼ng</v>
          </cell>
          <cell r="E111" t="str">
            <v/>
          </cell>
          <cell r="F111" t="str">
            <v/>
          </cell>
          <cell r="G111">
            <v>320</v>
          </cell>
          <cell r="H111">
            <v>25321</v>
          </cell>
          <cell r="L111" t="str">
            <v>3§D-1</v>
          </cell>
          <cell r="N111" t="str">
            <v>§S-1</v>
          </cell>
          <cell r="O111" t="str">
            <v>6CR4-22</v>
          </cell>
          <cell r="P111" t="str">
            <v>2CR2-9</v>
          </cell>
          <cell r="R111" t="str">
            <v>4T30-18</v>
          </cell>
          <cell r="S111" t="str">
            <v>4BL36-282</v>
          </cell>
          <cell r="T111" t="str">
            <v>RS2</v>
          </cell>
        </row>
        <row r="112">
          <cell r="B112" t="str">
            <v>N111-20B</v>
          </cell>
          <cell r="C112" t="str">
            <v>NÐo gãc</v>
          </cell>
          <cell r="D112" t="str">
            <v>421942T</v>
          </cell>
          <cell r="E112">
            <v>24</v>
          </cell>
          <cell r="F112" t="str">
            <v>G24=42°19'42"T</v>
          </cell>
          <cell r="G112">
            <v>215</v>
          </cell>
          <cell r="H112">
            <v>25536</v>
          </cell>
          <cell r="K112" t="str">
            <v>6N§-1</v>
          </cell>
          <cell r="M112" t="str">
            <v>NS-1</v>
          </cell>
          <cell r="N112" t="str">
            <v>NS-2</v>
          </cell>
          <cell r="O112" t="str">
            <v>6CR4-22</v>
          </cell>
          <cell r="P112" t="str">
            <v>2CR2-9</v>
          </cell>
          <cell r="R112" t="str">
            <v>4T30-22</v>
          </cell>
          <cell r="S112" t="str">
            <v>8BL36-250</v>
          </cell>
          <cell r="T112" t="str">
            <v>RS2</v>
          </cell>
        </row>
        <row r="113">
          <cell r="B113" t="str">
            <v>§111-22A</v>
          </cell>
          <cell r="C113" t="str">
            <v>§ì th¼ng</v>
          </cell>
          <cell r="E113" t="str">
            <v/>
          </cell>
          <cell r="F113" t="str">
            <v/>
          </cell>
          <cell r="G113">
            <v>185</v>
          </cell>
          <cell r="H113">
            <v>25721</v>
          </cell>
          <cell r="I113">
            <v>318.9714987685947</v>
          </cell>
          <cell r="J113">
            <v>1574</v>
          </cell>
          <cell r="L113" t="str">
            <v>3§D-1</v>
          </cell>
          <cell r="N113" t="str">
            <v>§S-1</v>
          </cell>
          <cell r="O113" t="str">
            <v>6CR4-22</v>
          </cell>
          <cell r="P113" t="str">
            <v>2CR2-9</v>
          </cell>
          <cell r="R113" t="str">
            <v>4T30-18</v>
          </cell>
          <cell r="S113" t="str">
            <v>4BL36-282</v>
          </cell>
          <cell r="T113" t="str">
            <v>RS2</v>
          </cell>
        </row>
        <row r="114">
          <cell r="B114" t="str">
            <v>§111-22A</v>
          </cell>
          <cell r="C114" t="str">
            <v>§ì th¼ng</v>
          </cell>
          <cell r="E114" t="str">
            <v/>
          </cell>
          <cell r="F114" t="str">
            <v/>
          </cell>
          <cell r="G114">
            <v>225</v>
          </cell>
          <cell r="H114">
            <v>25946</v>
          </cell>
          <cell r="L114" t="str">
            <v>3§D-1</v>
          </cell>
          <cell r="N114" t="str">
            <v>§S-1</v>
          </cell>
          <cell r="O114" t="str">
            <v>6CR4-22</v>
          </cell>
          <cell r="P114" t="str">
            <v>2CR2-9</v>
          </cell>
          <cell r="R114" t="str">
            <v>4T27-15</v>
          </cell>
          <cell r="S114" t="str">
            <v>4BL36-282</v>
          </cell>
          <cell r="T114" t="str">
            <v>RS4</v>
          </cell>
        </row>
        <row r="115">
          <cell r="B115" t="str">
            <v>§T-20</v>
          </cell>
          <cell r="C115" t="str">
            <v>§ì th¼ng</v>
          </cell>
          <cell r="E115" t="str">
            <v/>
          </cell>
          <cell r="F115" t="str">
            <v/>
          </cell>
          <cell r="G115">
            <v>174</v>
          </cell>
          <cell r="H115">
            <v>26120</v>
          </cell>
          <cell r="L115" t="str">
            <v>3§D-1</v>
          </cell>
          <cell r="N115" t="str">
            <v>§S-1</v>
          </cell>
          <cell r="O115" t="str">
            <v>6CR4-22</v>
          </cell>
          <cell r="P115" t="str">
            <v>2CR2-9</v>
          </cell>
          <cell r="Q115" t="str">
            <v>XT-1,2,3</v>
          </cell>
          <cell r="R115" t="str">
            <v>M22-30</v>
          </cell>
          <cell r="T115" t="str">
            <v>R4</v>
          </cell>
        </row>
        <row r="116">
          <cell r="B116" t="str">
            <v>§111-22A</v>
          </cell>
          <cell r="C116" t="str">
            <v>§ì th¼ng</v>
          </cell>
          <cell r="E116" t="str">
            <v/>
          </cell>
          <cell r="F116" t="str">
            <v/>
          </cell>
          <cell r="G116">
            <v>184</v>
          </cell>
          <cell r="H116">
            <v>26304</v>
          </cell>
          <cell r="L116" t="str">
            <v>3§D-1</v>
          </cell>
          <cell r="N116" t="str">
            <v>§S-1</v>
          </cell>
          <cell r="O116" t="str">
            <v>6CR4-22</v>
          </cell>
          <cell r="P116" t="str">
            <v>2CR2-9</v>
          </cell>
          <cell r="R116" t="str">
            <v>4T27-15</v>
          </cell>
          <cell r="S116" t="str">
            <v>4BL36-282</v>
          </cell>
          <cell r="T116" t="str">
            <v>RS2</v>
          </cell>
        </row>
        <row r="117">
          <cell r="B117" t="str">
            <v>§111-22B</v>
          </cell>
          <cell r="C117" t="str">
            <v>§ì th¼ng</v>
          </cell>
          <cell r="E117" t="str">
            <v/>
          </cell>
          <cell r="F117" t="str">
            <v/>
          </cell>
          <cell r="G117">
            <v>400</v>
          </cell>
          <cell r="H117">
            <v>26704</v>
          </cell>
          <cell r="L117" t="str">
            <v>3§D-1</v>
          </cell>
          <cell r="N117" t="str">
            <v>§S-1</v>
          </cell>
          <cell r="O117" t="str">
            <v>6CR4-22</v>
          </cell>
          <cell r="P117" t="str">
            <v>2CR2-9</v>
          </cell>
          <cell r="R117" t="str">
            <v>4T30-18</v>
          </cell>
          <cell r="S117" t="str">
            <v>4BL42-282</v>
          </cell>
          <cell r="T117" t="str">
            <v>RS4</v>
          </cell>
        </row>
        <row r="118">
          <cell r="B118" t="str">
            <v>N111-25B</v>
          </cell>
          <cell r="C118" t="str">
            <v>NÐo gãc</v>
          </cell>
          <cell r="D118" t="str">
            <v>360224F</v>
          </cell>
          <cell r="E118">
            <v>25</v>
          </cell>
          <cell r="F118" t="str">
            <v>G25=36°02'24"F</v>
          </cell>
          <cell r="G118">
            <v>406</v>
          </cell>
          <cell r="H118">
            <v>27110</v>
          </cell>
          <cell r="K118" t="str">
            <v>6N§-1</v>
          </cell>
          <cell r="M118" t="str">
            <v>NS-1</v>
          </cell>
          <cell r="N118" t="str">
            <v>NS-2</v>
          </cell>
          <cell r="O118" t="str">
            <v>9CR4-22</v>
          </cell>
          <cell r="P118" t="str">
            <v>3CR2-9</v>
          </cell>
          <cell r="R118" t="str">
            <v>4T30-22</v>
          </cell>
          <cell r="S118" t="str">
            <v>8BL36-250</v>
          </cell>
          <cell r="T118" t="str">
            <v>RS4</v>
          </cell>
        </row>
        <row r="119">
          <cell r="B119" t="str">
            <v>N111-25B</v>
          </cell>
          <cell r="C119" t="str">
            <v>NÐo gãc</v>
          </cell>
          <cell r="D119" t="str">
            <v>484248F</v>
          </cell>
          <cell r="E119">
            <v>26</v>
          </cell>
          <cell r="F119" t="str">
            <v>G26=48°42'48"F</v>
          </cell>
          <cell r="G119">
            <v>548</v>
          </cell>
          <cell r="H119">
            <v>27658</v>
          </cell>
          <cell r="I119">
            <v>548</v>
          </cell>
          <cell r="J119">
            <v>548</v>
          </cell>
          <cell r="K119" t="str">
            <v>6N§-1</v>
          </cell>
          <cell r="L119" t="str">
            <v>§D-1</v>
          </cell>
          <cell r="M119" t="str">
            <v>NS-1</v>
          </cell>
          <cell r="N119" t="str">
            <v>NS-2</v>
          </cell>
          <cell r="O119" t="str">
            <v>12CR4-22</v>
          </cell>
          <cell r="P119" t="str">
            <v>4CR2-9</v>
          </cell>
          <cell r="R119" t="str">
            <v>4T32-23</v>
          </cell>
          <cell r="S119" t="str">
            <v>8BL42-250</v>
          </cell>
          <cell r="T119" t="str">
            <v>RS4</v>
          </cell>
        </row>
        <row r="120">
          <cell r="B120" t="str">
            <v>N111-25A</v>
          </cell>
          <cell r="C120" t="str">
            <v>NÐo gãc</v>
          </cell>
          <cell r="D120" t="str">
            <v>214806T</v>
          </cell>
          <cell r="E120">
            <v>27</v>
          </cell>
          <cell r="F120" t="str">
            <v>G27=21°48'06"T</v>
          </cell>
          <cell r="G120">
            <v>517</v>
          </cell>
          <cell r="H120">
            <v>28175</v>
          </cell>
          <cell r="I120">
            <v>517</v>
          </cell>
          <cell r="J120">
            <v>517</v>
          </cell>
          <cell r="K120" t="str">
            <v>6N§-1</v>
          </cell>
          <cell r="M120" t="str">
            <v>NS-1</v>
          </cell>
          <cell r="N120" t="str">
            <v>NS-2</v>
          </cell>
          <cell r="O120" t="str">
            <v>6CR4-22</v>
          </cell>
          <cell r="P120" t="str">
            <v>2CR2-9</v>
          </cell>
          <cell r="R120" t="str">
            <v>4T30-22</v>
          </cell>
          <cell r="S120" t="str">
            <v>8BL30-250</v>
          </cell>
          <cell r="T120" t="str">
            <v>RS4</v>
          </cell>
        </row>
        <row r="121">
          <cell r="B121" t="str">
            <v>§111-30A</v>
          </cell>
          <cell r="C121" t="str">
            <v>§ì th¼ng</v>
          </cell>
          <cell r="E121" t="str">
            <v/>
          </cell>
          <cell r="F121" t="str">
            <v/>
          </cell>
          <cell r="G121">
            <v>335</v>
          </cell>
          <cell r="H121">
            <v>28510</v>
          </cell>
          <cell r="I121">
            <v>305.74662712775756</v>
          </cell>
          <cell r="J121">
            <v>599</v>
          </cell>
          <cell r="L121" t="str">
            <v>3§D-1</v>
          </cell>
          <cell r="N121" t="str">
            <v>§S-1</v>
          </cell>
          <cell r="O121" t="str">
            <v>6CR4-22</v>
          </cell>
          <cell r="P121" t="str">
            <v>2CR2-9</v>
          </cell>
          <cell r="R121" t="str">
            <v>4T30-22</v>
          </cell>
          <cell r="S121" t="str">
            <v>4BL36-282</v>
          </cell>
          <cell r="T121" t="str">
            <v>RS2</v>
          </cell>
        </row>
        <row r="122">
          <cell r="B122" t="str">
            <v>N111-20A</v>
          </cell>
          <cell r="C122" t="str">
            <v>NÐo gãc</v>
          </cell>
          <cell r="D122" t="str">
            <v>291400F</v>
          </cell>
          <cell r="E122">
            <v>28</v>
          </cell>
          <cell r="F122" t="str">
            <v>G28=29°14'00"F</v>
          </cell>
          <cell r="G122">
            <v>264</v>
          </cell>
          <cell r="H122">
            <v>28774</v>
          </cell>
          <cell r="K122" t="str">
            <v>6N§-1</v>
          </cell>
          <cell r="M122" t="str">
            <v>NS-1</v>
          </cell>
          <cell r="N122" t="str">
            <v>NS-2</v>
          </cell>
          <cell r="O122" t="str">
            <v>6CR4-22</v>
          </cell>
          <cell r="P122" t="str">
            <v>2CR2-9</v>
          </cell>
          <cell r="R122" t="str">
            <v>4T30-22</v>
          </cell>
          <cell r="S122" t="str">
            <v>8BL30-250</v>
          </cell>
          <cell r="T122" t="str">
            <v>RS2</v>
          </cell>
        </row>
        <row r="123">
          <cell r="B123" t="str">
            <v>§111-22A</v>
          </cell>
          <cell r="C123" t="str">
            <v>§ì th¼ng</v>
          </cell>
          <cell r="E123" t="str">
            <v/>
          </cell>
          <cell r="F123" t="str">
            <v/>
          </cell>
          <cell r="G123">
            <v>210</v>
          </cell>
          <cell r="H123">
            <v>28984</v>
          </cell>
          <cell r="I123">
            <v>215.17434791350013</v>
          </cell>
          <cell r="J123">
            <v>430</v>
          </cell>
          <cell r="L123" t="str">
            <v>3§D-1</v>
          </cell>
          <cell r="N123" t="str">
            <v>§S-1</v>
          </cell>
          <cell r="O123" t="str">
            <v>6CR4-22</v>
          </cell>
          <cell r="P123" t="str">
            <v>2CR2-9</v>
          </cell>
          <cell r="R123" t="str">
            <v>4T27-15</v>
          </cell>
          <cell r="S123" t="str">
            <v>4BL36-282</v>
          </cell>
          <cell r="T123" t="str">
            <v>RS2</v>
          </cell>
        </row>
        <row r="124">
          <cell r="B124" t="str">
            <v>N111-29A</v>
          </cell>
          <cell r="C124" t="str">
            <v>NÐo gãc</v>
          </cell>
          <cell r="D124" t="str">
            <v>083400T</v>
          </cell>
          <cell r="E124">
            <v>29</v>
          </cell>
          <cell r="F124" t="str">
            <v>G29=08°34'00"T</v>
          </cell>
          <cell r="G124">
            <v>220</v>
          </cell>
          <cell r="H124">
            <v>29204</v>
          </cell>
          <cell r="K124" t="str">
            <v>6N§-1</v>
          </cell>
          <cell r="M124" t="str">
            <v>NS-1</v>
          </cell>
          <cell r="N124" t="str">
            <v>NS-2</v>
          </cell>
          <cell r="O124" t="str">
            <v>6CR4-22</v>
          </cell>
          <cell r="P124" t="str">
            <v>2CR2-9</v>
          </cell>
          <cell r="R124" t="str">
            <v>4T30-18</v>
          </cell>
          <cell r="S124" t="str">
            <v>8BL30-250</v>
          </cell>
          <cell r="T124" t="str">
            <v>RS2</v>
          </cell>
        </row>
        <row r="125">
          <cell r="B125" t="str">
            <v>N111-29A</v>
          </cell>
          <cell r="C125" t="str">
            <v>NÐo gãc</v>
          </cell>
          <cell r="D125" t="str">
            <v>222430F</v>
          </cell>
          <cell r="E125">
            <v>30</v>
          </cell>
          <cell r="F125" t="str">
            <v>G30=22°24'30"F</v>
          </cell>
          <cell r="G125">
            <v>316</v>
          </cell>
          <cell r="H125">
            <v>29520</v>
          </cell>
          <cell r="I125">
            <v>316</v>
          </cell>
          <cell r="J125">
            <v>316</v>
          </cell>
          <cell r="K125" t="str">
            <v>6N§-1</v>
          </cell>
          <cell r="M125" t="str">
            <v>NS-1</v>
          </cell>
          <cell r="N125" t="str">
            <v>NS-2</v>
          </cell>
          <cell r="O125" t="str">
            <v>6CR4-22</v>
          </cell>
          <cell r="P125" t="str">
            <v>2CR2-9</v>
          </cell>
          <cell r="R125" t="str">
            <v>4T30-22</v>
          </cell>
          <cell r="S125" t="str">
            <v>8BL30-250</v>
          </cell>
          <cell r="T125" t="str">
            <v>RS2</v>
          </cell>
        </row>
        <row r="126">
          <cell r="B126" t="str">
            <v>§111-22A</v>
          </cell>
          <cell r="C126" t="str">
            <v>§ì th¼ng</v>
          </cell>
          <cell r="E126" t="str">
            <v/>
          </cell>
          <cell r="F126" t="str">
            <v/>
          </cell>
          <cell r="G126">
            <v>245</v>
          </cell>
          <cell r="H126">
            <v>29765</v>
          </cell>
          <cell r="I126">
            <v>234.23867094672352</v>
          </cell>
          <cell r="J126">
            <v>906</v>
          </cell>
          <cell r="L126" t="str">
            <v>3§D-1</v>
          </cell>
          <cell r="N126" t="str">
            <v>§S-1</v>
          </cell>
          <cell r="O126" t="str">
            <v>6CR4-22</v>
          </cell>
          <cell r="P126" t="str">
            <v>2CR2-9</v>
          </cell>
          <cell r="R126" t="str">
            <v>4T27-15</v>
          </cell>
          <cell r="S126" t="str">
            <v>4BL36-282</v>
          </cell>
          <cell r="T126" t="str">
            <v>RS2</v>
          </cell>
        </row>
        <row r="127">
          <cell r="B127" t="str">
            <v>§111-22A</v>
          </cell>
          <cell r="C127" t="str">
            <v>§ì th¼ng</v>
          </cell>
          <cell r="E127" t="str">
            <v/>
          </cell>
          <cell r="F127" t="str">
            <v/>
          </cell>
          <cell r="G127">
            <v>250</v>
          </cell>
          <cell r="H127">
            <v>30015</v>
          </cell>
          <cell r="L127" t="str">
            <v>3§D-1</v>
          </cell>
          <cell r="N127" t="str">
            <v>§S-1</v>
          </cell>
          <cell r="O127" t="str">
            <v>6CR4-22</v>
          </cell>
          <cell r="P127" t="str">
            <v>2CR2-9</v>
          </cell>
          <cell r="R127" t="str">
            <v>4T27-15</v>
          </cell>
          <cell r="S127" t="str">
            <v>4BL36-282</v>
          </cell>
          <cell r="T127" t="str">
            <v>RS2</v>
          </cell>
        </row>
        <row r="128">
          <cell r="B128" t="str">
            <v>§111-22A</v>
          </cell>
          <cell r="C128" t="str">
            <v>§ì th¼ng</v>
          </cell>
          <cell r="E128" t="str">
            <v/>
          </cell>
          <cell r="F128" t="str">
            <v/>
          </cell>
          <cell r="G128">
            <v>165</v>
          </cell>
          <cell r="H128">
            <v>30180</v>
          </cell>
          <cell r="L128" t="str">
            <v>3§D-1</v>
          </cell>
          <cell r="N128" t="str">
            <v>§S-1</v>
          </cell>
          <cell r="O128" t="str">
            <v>6CR4-22</v>
          </cell>
          <cell r="P128" t="str">
            <v>2CR2-9</v>
          </cell>
          <cell r="R128" t="str">
            <v>4T27-15</v>
          </cell>
          <cell r="S128" t="str">
            <v>4BL36-282</v>
          </cell>
          <cell r="T128" t="str">
            <v>RS2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vcdn"/>
      <sheetName val="culyvcdn"/>
      <sheetName val="dtxl"/>
      <sheetName val="ddai"/>
      <sheetName val="denbu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X45"/>
  <sheetViews>
    <sheetView view="pageBreakPreview" zoomScale="115" zoomScaleSheetLayoutView="115" workbookViewId="0">
      <pane xSplit="4" ySplit="6" topLeftCell="E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8.75"/>
  <cols>
    <col min="1" max="1" width="7.5703125" style="46" customWidth="1"/>
    <col min="2" max="2" width="46.5703125" style="42" customWidth="1"/>
    <col min="3" max="3" width="13.140625" style="42" customWidth="1"/>
    <col min="4" max="4" width="11.85546875" style="2" customWidth="1"/>
    <col min="5" max="5" width="10.140625" style="2" customWidth="1"/>
    <col min="6" max="6" width="9.28515625" style="2" customWidth="1"/>
    <col min="7" max="7" width="11.140625" style="76" customWidth="1"/>
    <col min="8" max="8" width="9.5703125" style="76" customWidth="1"/>
    <col min="9" max="9" width="9.28515625" style="76" customWidth="1"/>
    <col min="10" max="10" width="8.42578125" style="76" customWidth="1"/>
    <col min="11" max="11" width="10.7109375" style="76" customWidth="1"/>
    <col min="12" max="12" width="8.42578125" style="2" hidden="1" customWidth="1"/>
    <col min="13" max="13" width="8.7109375" style="2" hidden="1" customWidth="1"/>
    <col min="14" max="15" width="9.42578125" style="2" customWidth="1"/>
    <col min="16" max="16" width="12.42578125" style="2" customWidth="1"/>
    <col min="17" max="17" width="9.7109375" style="2" bestFit="1" customWidth="1"/>
    <col min="18" max="18" width="22.140625" style="2" customWidth="1"/>
    <col min="19" max="19" width="13.5703125" style="2" bestFit="1" customWidth="1"/>
    <col min="20" max="16384" width="9.140625" style="2"/>
  </cols>
  <sheetData>
    <row r="1" spans="1:258" s="1" customFormat="1" ht="15.75">
      <c r="A1" s="81" t="s">
        <v>0</v>
      </c>
      <c r="B1" s="81"/>
      <c r="C1" s="47"/>
      <c r="D1" s="82" t="s">
        <v>104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58" s="1" customFormat="1" ht="15.75">
      <c r="A2" s="81" t="s">
        <v>1</v>
      </c>
      <c r="B2" s="81"/>
      <c r="C2" s="47"/>
      <c r="G2" s="50"/>
      <c r="H2" s="50"/>
      <c r="I2" s="50"/>
      <c r="J2" s="50"/>
      <c r="K2" s="50"/>
    </row>
    <row r="3" spans="1:258" ht="14.25" customHeight="1">
      <c r="A3" s="83" t="s">
        <v>106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258" ht="14.25" customHeight="1">
      <c r="A4" s="84" t="s">
        <v>111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</row>
    <row r="5" spans="1:258" s="1" customFormat="1" ht="16.5" customHeight="1">
      <c r="A5" s="45"/>
      <c r="B5" s="3"/>
      <c r="C5" s="3"/>
      <c r="G5" s="50"/>
      <c r="H5" s="50"/>
      <c r="I5" s="50"/>
      <c r="J5" s="50"/>
      <c r="K5" s="50"/>
      <c r="N5" s="80" t="s">
        <v>2</v>
      </c>
      <c r="O5" s="80"/>
      <c r="P5" s="80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pans="1:258" s="4" customFormat="1" ht="75.75" customHeight="1">
      <c r="A6" s="49" t="s">
        <v>3</v>
      </c>
      <c r="B6" s="49" t="s">
        <v>4</v>
      </c>
      <c r="C6" s="49" t="s">
        <v>99</v>
      </c>
      <c r="D6" s="49" t="s">
        <v>100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49" t="s">
        <v>12</v>
      </c>
      <c r="M6" s="49" t="s">
        <v>13</v>
      </c>
      <c r="N6" s="49" t="s">
        <v>14</v>
      </c>
      <c r="O6" s="49" t="s">
        <v>107</v>
      </c>
      <c r="P6" s="49" t="s">
        <v>15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</row>
    <row r="7" spans="1:258" ht="40.5" customHeight="1">
      <c r="A7" s="6">
        <v>1</v>
      </c>
      <c r="B7" s="6">
        <v>2</v>
      </c>
      <c r="C7" s="6">
        <v>3</v>
      </c>
      <c r="D7" s="77" t="s">
        <v>108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6"/>
      <c r="M7" s="6">
        <v>8</v>
      </c>
      <c r="N7" s="6">
        <v>12</v>
      </c>
      <c r="O7" s="6">
        <v>13</v>
      </c>
      <c r="P7" s="6">
        <v>14</v>
      </c>
    </row>
    <row r="8" spans="1:258" s="20" customFormat="1" ht="15.75" customHeight="1">
      <c r="A8" s="60"/>
      <c r="B8" s="19" t="s">
        <v>48</v>
      </c>
      <c r="C8" s="43">
        <f>C9+C41</f>
        <v>2676483.92888</v>
      </c>
      <c r="D8" s="43">
        <f t="shared" ref="D8:P8" si="0">D9+D41</f>
        <v>2676483.92888</v>
      </c>
      <c r="E8" s="43">
        <f t="shared" si="0"/>
        <v>676253.00679999997</v>
      </c>
      <c r="F8" s="43">
        <f t="shared" si="0"/>
        <v>20415.082999999999</v>
      </c>
      <c r="G8" s="61">
        <f t="shared" si="0"/>
        <v>76503.449200000003</v>
      </c>
      <c r="H8" s="61">
        <f t="shared" si="0"/>
        <v>78175.389880000002</v>
      </c>
      <c r="I8" s="61">
        <f t="shared" si="0"/>
        <v>30545</v>
      </c>
      <c r="J8" s="61">
        <f t="shared" si="0"/>
        <v>2310</v>
      </c>
      <c r="K8" s="61">
        <f t="shared" si="0"/>
        <v>2000</v>
      </c>
      <c r="L8" s="43">
        <f t="shared" si="0"/>
        <v>0</v>
      </c>
      <c r="M8" s="43">
        <f t="shared" si="0"/>
        <v>0</v>
      </c>
      <c r="N8" s="43">
        <f t="shared" si="0"/>
        <v>20000</v>
      </c>
      <c r="O8" s="43"/>
      <c r="P8" s="43">
        <f t="shared" si="0"/>
        <v>1756577</v>
      </c>
    </row>
    <row r="9" spans="1:258" s="20" customFormat="1" ht="15.75" customHeight="1">
      <c r="A9" s="60" t="s">
        <v>18</v>
      </c>
      <c r="B9" s="19" t="s">
        <v>102</v>
      </c>
      <c r="C9" s="43">
        <f>C10+C18+C25+C30+C33+C36</f>
        <v>2665869.92888</v>
      </c>
      <c r="D9" s="43">
        <f t="shared" ref="D9:P9" si="1">D10+D18+D25+D30+D33+D36</f>
        <v>2665869.92888</v>
      </c>
      <c r="E9" s="43">
        <f t="shared" si="1"/>
        <v>665639.00679999997</v>
      </c>
      <c r="F9" s="43">
        <f t="shared" si="1"/>
        <v>20415.082999999999</v>
      </c>
      <c r="G9" s="61">
        <f t="shared" si="1"/>
        <v>76503.449200000003</v>
      </c>
      <c r="H9" s="61">
        <f t="shared" si="1"/>
        <v>78175.389880000002</v>
      </c>
      <c r="I9" s="61">
        <f t="shared" si="1"/>
        <v>30545</v>
      </c>
      <c r="J9" s="61">
        <f t="shared" si="1"/>
        <v>2310</v>
      </c>
      <c r="K9" s="61">
        <f t="shared" si="1"/>
        <v>2000</v>
      </c>
      <c r="L9" s="43">
        <f t="shared" si="1"/>
        <v>0</v>
      </c>
      <c r="M9" s="43">
        <f t="shared" si="1"/>
        <v>0</v>
      </c>
      <c r="N9" s="43">
        <f t="shared" si="1"/>
        <v>20000</v>
      </c>
      <c r="O9" s="43"/>
      <c r="P9" s="43">
        <f t="shared" si="1"/>
        <v>1756577</v>
      </c>
    </row>
    <row r="10" spans="1:258" ht="17.100000000000001" customHeight="1">
      <c r="A10" s="53">
        <v>1</v>
      </c>
      <c r="B10" s="11" t="s">
        <v>41</v>
      </c>
      <c r="C10" s="43">
        <f t="shared" ref="C10:C38" si="2">D10</f>
        <v>2556039.92888</v>
      </c>
      <c r="D10" s="9">
        <f>+D11+D14</f>
        <v>2556039.92888</v>
      </c>
      <c r="E10" s="9">
        <f t="shared" ref="E10:P10" si="3">+E11+E14</f>
        <v>653879.00679999997</v>
      </c>
      <c r="F10" s="9">
        <f t="shared" si="3"/>
        <v>20415.082999999999</v>
      </c>
      <c r="G10" s="25">
        <f t="shared" si="3"/>
        <v>35793.449200000003</v>
      </c>
      <c r="H10" s="25">
        <f t="shared" si="3"/>
        <v>78175.389880000002</v>
      </c>
      <c r="I10" s="25">
        <f t="shared" si="3"/>
        <v>8500</v>
      </c>
      <c r="J10" s="25">
        <f t="shared" si="3"/>
        <v>700</v>
      </c>
      <c r="K10" s="25">
        <f t="shared" si="3"/>
        <v>2000</v>
      </c>
      <c r="L10" s="9">
        <f t="shared" si="3"/>
        <v>0</v>
      </c>
      <c r="M10" s="9">
        <f t="shared" si="3"/>
        <v>0</v>
      </c>
      <c r="N10" s="9">
        <f t="shared" si="3"/>
        <v>0</v>
      </c>
      <c r="O10" s="9"/>
      <c r="P10" s="9">
        <f t="shared" si="3"/>
        <v>1756577</v>
      </c>
    </row>
    <row r="11" spans="1:258" ht="17.100000000000001" customHeight="1">
      <c r="A11" s="62" t="s">
        <v>21</v>
      </c>
      <c r="B11" s="21" t="s">
        <v>49</v>
      </c>
      <c r="C11" s="44">
        <f t="shared" si="2"/>
        <v>761365.92888000002</v>
      </c>
      <c r="D11" s="22">
        <f t="shared" ref="D11:D17" si="4">SUM(E11:P11)</f>
        <v>761365.92888000002</v>
      </c>
      <c r="E11" s="22">
        <f>E12+E13</f>
        <v>653879.00679999997</v>
      </c>
      <c r="F11" s="22">
        <f t="shared" ref="F11:P11" si="5">F12+F13</f>
        <v>20415.082999999999</v>
      </c>
      <c r="G11" s="63">
        <f t="shared" si="5"/>
        <v>35793.449200000003</v>
      </c>
      <c r="H11" s="63">
        <f t="shared" si="5"/>
        <v>40078.389880000002</v>
      </c>
      <c r="I11" s="63">
        <f t="shared" si="5"/>
        <v>8500</v>
      </c>
      <c r="J11" s="63">
        <f t="shared" si="5"/>
        <v>700</v>
      </c>
      <c r="K11" s="63">
        <f>+K13</f>
        <v>2000</v>
      </c>
      <c r="L11" s="22">
        <f>+L12</f>
        <v>0</v>
      </c>
      <c r="M11" s="22">
        <f>M12+M13</f>
        <v>0</v>
      </c>
      <c r="N11" s="22">
        <f t="shared" si="5"/>
        <v>0</v>
      </c>
      <c r="O11" s="22"/>
      <c r="P11" s="63">
        <f t="shared" si="5"/>
        <v>0</v>
      </c>
    </row>
    <row r="12" spans="1:258" ht="17.100000000000001" customHeight="1">
      <c r="A12" s="55"/>
      <c r="B12" s="14" t="s">
        <v>50</v>
      </c>
      <c r="C12" s="44">
        <f t="shared" si="2"/>
        <v>275538.92888000002</v>
      </c>
      <c r="D12" s="15">
        <f t="shared" si="4"/>
        <v>275538.92888000002</v>
      </c>
      <c r="E12" s="15">
        <v>225082.0068</v>
      </c>
      <c r="F12" s="15">
        <v>14285.082999999999</v>
      </c>
      <c r="G12" s="28">
        <v>19593.449200000003</v>
      </c>
      <c r="H12" s="28">
        <v>16578.389879999999</v>
      </c>
      <c r="I12" s="28">
        <v>0</v>
      </c>
      <c r="J12" s="28"/>
      <c r="K12" s="28"/>
      <c r="L12" s="15"/>
      <c r="M12" s="15"/>
      <c r="N12" s="15"/>
      <c r="O12" s="15"/>
      <c r="P12" s="28"/>
    </row>
    <row r="13" spans="1:258" ht="17.100000000000001" customHeight="1">
      <c r="A13" s="55"/>
      <c r="B13" s="14" t="s">
        <v>51</v>
      </c>
      <c r="C13" s="44">
        <f t="shared" si="2"/>
        <v>485827</v>
      </c>
      <c r="D13" s="15">
        <f t="shared" si="4"/>
        <v>485827</v>
      </c>
      <c r="E13" s="15">
        <v>428797</v>
      </c>
      <c r="F13" s="15">
        <v>6130</v>
      </c>
      <c r="G13" s="28">
        <v>16200</v>
      </c>
      <c r="H13" s="28">
        <v>23500</v>
      </c>
      <c r="I13" s="28">
        <v>8500</v>
      </c>
      <c r="J13" s="28">
        <v>700</v>
      </c>
      <c r="K13" s="28">
        <v>2000</v>
      </c>
      <c r="L13" s="15"/>
      <c r="M13" s="15"/>
      <c r="N13" s="15"/>
      <c r="O13" s="15"/>
      <c r="P13" s="28"/>
    </row>
    <row r="14" spans="1:258" s="23" customFormat="1" ht="17.100000000000001" customHeight="1">
      <c r="A14" s="62" t="s">
        <v>52</v>
      </c>
      <c r="B14" s="21" t="s">
        <v>53</v>
      </c>
      <c r="C14" s="44">
        <f t="shared" si="2"/>
        <v>1794674</v>
      </c>
      <c r="D14" s="22">
        <f t="shared" si="4"/>
        <v>1794674</v>
      </c>
      <c r="E14" s="22">
        <f>SUM(E15:E17)</f>
        <v>0</v>
      </c>
      <c r="F14" s="22">
        <f t="shared" ref="F14:P14" si="6">SUM(F15:F17)</f>
        <v>0</v>
      </c>
      <c r="G14" s="63">
        <f t="shared" si="6"/>
        <v>0</v>
      </c>
      <c r="H14" s="63">
        <f t="shared" si="6"/>
        <v>38097</v>
      </c>
      <c r="I14" s="63">
        <f t="shared" si="6"/>
        <v>0</v>
      </c>
      <c r="J14" s="63">
        <f t="shared" si="6"/>
        <v>0</v>
      </c>
      <c r="K14" s="63"/>
      <c r="L14" s="22"/>
      <c r="M14" s="22">
        <f t="shared" si="6"/>
        <v>0</v>
      </c>
      <c r="N14" s="22">
        <f t="shared" si="6"/>
        <v>0</v>
      </c>
      <c r="O14" s="22"/>
      <c r="P14" s="64">
        <f t="shared" si="6"/>
        <v>1756577</v>
      </c>
    </row>
    <row r="15" spans="1:258" s="23" customFormat="1" ht="17.100000000000001" customHeight="1">
      <c r="A15" s="55"/>
      <c r="B15" s="14" t="s">
        <v>54</v>
      </c>
      <c r="C15" s="44">
        <f t="shared" si="2"/>
        <v>1731560</v>
      </c>
      <c r="D15" s="15">
        <f t="shared" si="4"/>
        <v>1731560</v>
      </c>
      <c r="E15" s="15"/>
      <c r="F15" s="15"/>
      <c r="G15" s="28"/>
      <c r="H15" s="28"/>
      <c r="I15" s="28"/>
      <c r="J15" s="28"/>
      <c r="K15" s="28"/>
      <c r="L15" s="15"/>
      <c r="M15" s="15"/>
      <c r="N15" s="15"/>
      <c r="O15" s="15"/>
      <c r="P15" s="28">
        <v>1731560</v>
      </c>
    </row>
    <row r="16" spans="1:258" s="23" customFormat="1" ht="17.100000000000001" customHeight="1">
      <c r="A16" s="55"/>
      <c r="B16" s="14" t="s">
        <v>55</v>
      </c>
      <c r="C16" s="44">
        <f t="shared" si="2"/>
        <v>25017</v>
      </c>
      <c r="D16" s="15">
        <f t="shared" si="4"/>
        <v>25017</v>
      </c>
      <c r="E16" s="15"/>
      <c r="F16" s="15"/>
      <c r="G16" s="28"/>
      <c r="H16" s="28"/>
      <c r="I16" s="28"/>
      <c r="J16" s="28"/>
      <c r="K16" s="28"/>
      <c r="L16" s="15"/>
      <c r="M16" s="15"/>
      <c r="N16" s="15"/>
      <c r="O16" s="15"/>
      <c r="P16" s="28">
        <v>25017</v>
      </c>
    </row>
    <row r="17" spans="1:19" s="23" customFormat="1" ht="17.100000000000001" customHeight="1">
      <c r="A17" s="55"/>
      <c r="B17" s="14" t="s">
        <v>56</v>
      </c>
      <c r="C17" s="44">
        <f t="shared" si="2"/>
        <v>38097</v>
      </c>
      <c r="D17" s="15">
        <f t="shared" si="4"/>
        <v>38097</v>
      </c>
      <c r="E17" s="15"/>
      <c r="F17" s="15"/>
      <c r="G17" s="28"/>
      <c r="H17" s="28">
        <v>38097</v>
      </c>
      <c r="I17" s="28"/>
      <c r="J17" s="28"/>
      <c r="K17" s="28"/>
      <c r="L17" s="15"/>
      <c r="M17" s="15"/>
      <c r="N17" s="15"/>
      <c r="O17" s="15"/>
      <c r="P17" s="28"/>
    </row>
    <row r="18" spans="1:19" s="18" customFormat="1" ht="15" customHeight="1">
      <c r="A18" s="65">
        <v>2</v>
      </c>
      <c r="B18" s="24" t="s">
        <v>61</v>
      </c>
      <c r="C18" s="43">
        <f t="shared" si="2"/>
        <v>8990</v>
      </c>
      <c r="D18" s="9">
        <f>SUM(E18:P18)</f>
        <v>8990</v>
      </c>
      <c r="E18" s="12">
        <f>E19+E23</f>
        <v>0</v>
      </c>
      <c r="F18" s="12">
        <f t="shared" ref="F18:P18" si="7">F19+F23</f>
        <v>0</v>
      </c>
      <c r="G18" s="38">
        <f t="shared" si="7"/>
        <v>0</v>
      </c>
      <c r="H18" s="38">
        <f t="shared" si="7"/>
        <v>0</v>
      </c>
      <c r="I18" s="38">
        <v>8990</v>
      </c>
      <c r="J18" s="38">
        <f t="shared" si="7"/>
        <v>0</v>
      </c>
      <c r="K18" s="38">
        <f t="shared" si="7"/>
        <v>0</v>
      </c>
      <c r="L18" s="12">
        <f t="shared" si="7"/>
        <v>0</v>
      </c>
      <c r="M18" s="12">
        <f t="shared" si="7"/>
        <v>0</v>
      </c>
      <c r="N18" s="12">
        <f t="shared" si="7"/>
        <v>0</v>
      </c>
      <c r="O18" s="12"/>
      <c r="P18" s="12">
        <f t="shared" si="7"/>
        <v>0</v>
      </c>
    </row>
    <row r="19" spans="1:19" ht="17.25" customHeight="1">
      <c r="A19" s="66" t="s">
        <v>34</v>
      </c>
      <c r="B19" s="27" t="s">
        <v>62</v>
      </c>
      <c r="C19" s="44">
        <f t="shared" si="2"/>
        <v>7840</v>
      </c>
      <c r="D19" s="22">
        <f t="shared" ref="D19:D29" si="8">SUM(E19:P19)</f>
        <v>7840</v>
      </c>
      <c r="E19" s="22">
        <f t="shared" ref="E19:P19" si="9">SUM(E20:E22)</f>
        <v>0</v>
      </c>
      <c r="F19" s="22">
        <f t="shared" si="9"/>
        <v>0</v>
      </c>
      <c r="G19" s="63">
        <f t="shared" si="9"/>
        <v>0</v>
      </c>
      <c r="H19" s="63">
        <f t="shared" si="9"/>
        <v>0</v>
      </c>
      <c r="I19" s="63">
        <f t="shared" si="9"/>
        <v>7840</v>
      </c>
      <c r="J19" s="63">
        <f t="shared" si="9"/>
        <v>0</v>
      </c>
      <c r="K19" s="63"/>
      <c r="L19" s="22"/>
      <c r="M19" s="22">
        <f t="shared" si="9"/>
        <v>0</v>
      </c>
      <c r="N19" s="22">
        <f t="shared" si="9"/>
        <v>0</v>
      </c>
      <c r="O19" s="22"/>
      <c r="P19" s="63">
        <f t="shared" si="9"/>
        <v>0</v>
      </c>
      <c r="Q19" s="30"/>
    </row>
    <row r="20" spans="1:19" s="35" customFormat="1" ht="15.75" customHeight="1">
      <c r="A20" s="67"/>
      <c r="B20" s="31" t="s">
        <v>63</v>
      </c>
      <c r="C20" s="44">
        <f t="shared" si="2"/>
        <v>0</v>
      </c>
      <c r="D20" s="32">
        <f t="shared" si="8"/>
        <v>0</v>
      </c>
      <c r="E20" s="33"/>
      <c r="F20" s="33"/>
      <c r="G20" s="28"/>
      <c r="H20" s="28"/>
      <c r="I20" s="28"/>
      <c r="J20" s="28"/>
      <c r="K20" s="28"/>
      <c r="L20" s="33"/>
      <c r="M20" s="33"/>
      <c r="N20" s="33"/>
      <c r="O20" s="33"/>
      <c r="P20" s="33"/>
      <c r="Q20" s="34"/>
    </row>
    <row r="21" spans="1:19" s="36" customFormat="1" ht="15.75" customHeight="1">
      <c r="A21" s="67"/>
      <c r="B21" s="31" t="s">
        <v>64</v>
      </c>
      <c r="C21" s="44">
        <f t="shared" si="2"/>
        <v>7440</v>
      </c>
      <c r="D21" s="33">
        <f t="shared" si="8"/>
        <v>7440</v>
      </c>
      <c r="E21" s="33"/>
      <c r="F21" s="33"/>
      <c r="G21" s="28"/>
      <c r="H21" s="28"/>
      <c r="I21" s="33">
        <v>7440</v>
      </c>
      <c r="J21" s="28"/>
      <c r="K21" s="28"/>
      <c r="L21" s="33"/>
      <c r="M21" s="33"/>
      <c r="N21" s="33"/>
      <c r="O21" s="33"/>
      <c r="P21" s="33"/>
    </row>
    <row r="22" spans="1:19" s="35" customFormat="1" ht="16.5" customHeight="1">
      <c r="A22" s="67"/>
      <c r="B22" s="31" t="s">
        <v>65</v>
      </c>
      <c r="C22" s="44">
        <f t="shared" si="2"/>
        <v>400</v>
      </c>
      <c r="D22" s="32">
        <f t="shared" si="8"/>
        <v>400</v>
      </c>
      <c r="E22" s="33"/>
      <c r="F22" s="33"/>
      <c r="G22" s="28"/>
      <c r="H22" s="28"/>
      <c r="I22" s="28">
        <v>400</v>
      </c>
      <c r="J22" s="28"/>
      <c r="K22" s="28"/>
      <c r="L22" s="33"/>
      <c r="M22" s="33"/>
      <c r="N22" s="33"/>
      <c r="O22" s="33"/>
      <c r="P22" s="33"/>
    </row>
    <row r="23" spans="1:19" s="35" customFormat="1" ht="12.75" customHeight="1">
      <c r="A23" s="68" t="s">
        <v>40</v>
      </c>
      <c r="B23" s="37" t="s">
        <v>66</v>
      </c>
      <c r="C23" s="44">
        <f t="shared" si="2"/>
        <v>870</v>
      </c>
      <c r="D23" s="32">
        <f t="shared" si="8"/>
        <v>870</v>
      </c>
      <c r="E23" s="32"/>
      <c r="F23" s="32"/>
      <c r="G23" s="63"/>
      <c r="H23" s="63"/>
      <c r="I23" s="63">
        <v>870</v>
      </c>
      <c r="J23" s="63"/>
      <c r="K23" s="63"/>
      <c r="L23" s="32"/>
      <c r="M23" s="32"/>
      <c r="N23" s="32"/>
      <c r="O23" s="32"/>
      <c r="P23" s="32"/>
    </row>
    <row r="24" spans="1:19" s="35" customFormat="1" ht="15.75" customHeight="1">
      <c r="A24" s="29" t="s">
        <v>105</v>
      </c>
      <c r="B24" s="27" t="s">
        <v>39</v>
      </c>
      <c r="C24" s="44">
        <f t="shared" si="2"/>
        <v>280</v>
      </c>
      <c r="D24" s="32">
        <f t="shared" si="8"/>
        <v>280</v>
      </c>
      <c r="E24" s="32"/>
      <c r="F24" s="32"/>
      <c r="G24" s="63"/>
      <c r="H24" s="63"/>
      <c r="I24" s="63">
        <v>280</v>
      </c>
      <c r="J24" s="63"/>
      <c r="K24" s="63"/>
      <c r="L24" s="32"/>
      <c r="M24" s="32"/>
      <c r="N24" s="32"/>
      <c r="O24" s="32"/>
      <c r="P24" s="32"/>
    </row>
    <row r="25" spans="1:19" ht="14.25" customHeight="1">
      <c r="A25" s="53">
        <v>3</v>
      </c>
      <c r="B25" s="11" t="s">
        <v>67</v>
      </c>
      <c r="C25" s="43">
        <f t="shared" si="2"/>
        <v>20200</v>
      </c>
      <c r="D25" s="9">
        <f t="shared" si="8"/>
        <v>20200</v>
      </c>
      <c r="E25" s="38">
        <f>+E26+E29</f>
        <v>7145</v>
      </c>
      <c r="F25" s="38">
        <f t="shared" ref="F25:P25" si="10">+F26+F29</f>
        <v>0</v>
      </c>
      <c r="G25" s="38">
        <f t="shared" si="10"/>
        <v>0</v>
      </c>
      <c r="H25" s="38">
        <f t="shared" si="10"/>
        <v>0</v>
      </c>
      <c r="I25" s="38">
        <f t="shared" si="10"/>
        <v>13055</v>
      </c>
      <c r="J25" s="38">
        <f t="shared" si="10"/>
        <v>0</v>
      </c>
      <c r="K25" s="38"/>
      <c r="L25" s="12"/>
      <c r="M25" s="12">
        <f t="shared" si="10"/>
        <v>0</v>
      </c>
      <c r="N25" s="12">
        <f t="shared" si="10"/>
        <v>0</v>
      </c>
      <c r="O25" s="12"/>
      <c r="P25" s="12">
        <f t="shared" si="10"/>
        <v>0</v>
      </c>
    </row>
    <row r="26" spans="1:19" s="16" customFormat="1" ht="16.5" customHeight="1">
      <c r="A26" s="62" t="s">
        <v>45</v>
      </c>
      <c r="B26" s="21" t="s">
        <v>68</v>
      </c>
      <c r="C26" s="44">
        <f t="shared" si="2"/>
        <v>7059</v>
      </c>
      <c r="D26" s="22">
        <f t="shared" si="8"/>
        <v>7059</v>
      </c>
      <c r="E26" s="69">
        <f>E27+E28</f>
        <v>0</v>
      </c>
      <c r="F26" s="69">
        <f t="shared" ref="F26:P26" si="11">F27+F28</f>
        <v>0</v>
      </c>
      <c r="G26" s="70">
        <f t="shared" si="11"/>
        <v>0</v>
      </c>
      <c r="H26" s="70">
        <f t="shared" si="11"/>
        <v>0</v>
      </c>
      <c r="I26" s="70">
        <f>I27+I28</f>
        <v>7059</v>
      </c>
      <c r="J26" s="70">
        <f t="shared" si="11"/>
        <v>0</v>
      </c>
      <c r="K26" s="70"/>
      <c r="L26" s="69"/>
      <c r="M26" s="69">
        <f t="shared" si="11"/>
        <v>0</v>
      </c>
      <c r="N26" s="69">
        <f t="shared" si="11"/>
        <v>0</v>
      </c>
      <c r="O26" s="69"/>
      <c r="P26" s="69">
        <f t="shared" si="11"/>
        <v>0</v>
      </c>
      <c r="S26" s="16">
        <f>7500-1689</f>
        <v>5811</v>
      </c>
    </row>
    <row r="27" spans="1:19" ht="16.5" customHeight="1">
      <c r="A27" s="55"/>
      <c r="B27" s="14" t="s">
        <v>69</v>
      </c>
      <c r="C27" s="44">
        <f t="shared" si="2"/>
        <v>0</v>
      </c>
      <c r="D27" s="15">
        <f t="shared" si="8"/>
        <v>0</v>
      </c>
      <c r="E27" s="15"/>
      <c r="F27" s="15"/>
      <c r="G27" s="28"/>
      <c r="H27" s="28"/>
      <c r="I27" s="28"/>
      <c r="J27" s="28"/>
      <c r="K27" s="28"/>
      <c r="L27" s="15"/>
      <c r="M27" s="15"/>
      <c r="N27" s="15"/>
      <c r="O27" s="15"/>
      <c r="P27" s="28"/>
      <c r="S27" s="2">
        <f>10130+1689</f>
        <v>11819</v>
      </c>
    </row>
    <row r="28" spans="1:19" ht="16.5" customHeight="1">
      <c r="A28" s="55"/>
      <c r="B28" s="14" t="s">
        <v>70</v>
      </c>
      <c r="C28" s="44">
        <f t="shared" si="2"/>
        <v>7059</v>
      </c>
      <c r="D28" s="15">
        <f t="shared" si="8"/>
        <v>7059</v>
      </c>
      <c r="E28" s="15"/>
      <c r="F28" s="15"/>
      <c r="G28" s="28"/>
      <c r="H28" s="28"/>
      <c r="I28" s="28">
        <v>7059</v>
      </c>
      <c r="J28" s="28"/>
      <c r="K28" s="28"/>
      <c r="L28" s="15"/>
      <c r="M28" s="15"/>
      <c r="N28" s="15"/>
      <c r="O28" s="15"/>
      <c r="P28" s="28"/>
    </row>
    <row r="29" spans="1:19" s="16" customFormat="1" ht="17.25" customHeight="1">
      <c r="A29" s="62" t="s">
        <v>46</v>
      </c>
      <c r="B29" s="21" t="s">
        <v>71</v>
      </c>
      <c r="C29" s="44">
        <f t="shared" si="2"/>
        <v>13141</v>
      </c>
      <c r="D29" s="22">
        <f t="shared" si="8"/>
        <v>13141</v>
      </c>
      <c r="E29" s="22">
        <v>7145</v>
      </c>
      <c r="F29" s="22"/>
      <c r="G29" s="63"/>
      <c r="H29" s="63"/>
      <c r="I29" s="63">
        <v>5996</v>
      </c>
      <c r="J29" s="63"/>
      <c r="K29" s="63"/>
      <c r="L29" s="22"/>
      <c r="M29" s="22"/>
      <c r="N29" s="22"/>
      <c r="O29" s="22"/>
      <c r="P29" s="63"/>
    </row>
    <row r="30" spans="1:19" s="18" customFormat="1" ht="15.75" customHeight="1">
      <c r="A30" s="53">
        <v>4</v>
      </c>
      <c r="B30" s="11" t="s">
        <v>72</v>
      </c>
      <c r="C30" s="43">
        <f t="shared" si="2"/>
        <v>1610</v>
      </c>
      <c r="D30" s="9">
        <f>SUM(E30:P30)</f>
        <v>1610</v>
      </c>
      <c r="E30" s="12">
        <f t="shared" ref="E30:P30" si="12">SUM(E31:E32)</f>
        <v>0</v>
      </c>
      <c r="F30" s="12">
        <f t="shared" si="12"/>
        <v>0</v>
      </c>
      <c r="G30" s="38">
        <f t="shared" si="12"/>
        <v>0</v>
      </c>
      <c r="H30" s="38">
        <f t="shared" si="12"/>
        <v>0</v>
      </c>
      <c r="I30" s="38">
        <f>SUM(I31:I32)</f>
        <v>0</v>
      </c>
      <c r="J30" s="38">
        <f t="shared" si="12"/>
        <v>1610</v>
      </c>
      <c r="K30" s="38"/>
      <c r="L30" s="12"/>
      <c r="M30" s="12">
        <f t="shared" si="12"/>
        <v>0</v>
      </c>
      <c r="N30" s="12">
        <f t="shared" si="12"/>
        <v>0</v>
      </c>
      <c r="O30" s="12"/>
      <c r="P30" s="38">
        <f t="shared" si="12"/>
        <v>0</v>
      </c>
    </row>
    <row r="31" spans="1:19" ht="17.100000000000001" customHeight="1">
      <c r="A31" s="55" t="s">
        <v>73</v>
      </c>
      <c r="B31" s="17" t="s">
        <v>74</v>
      </c>
      <c r="C31" s="44">
        <f t="shared" si="2"/>
        <v>1610</v>
      </c>
      <c r="D31" s="15">
        <f>SUM(E31:P31)</f>
        <v>1610</v>
      </c>
      <c r="E31" s="15"/>
      <c r="F31" s="15"/>
      <c r="G31" s="28"/>
      <c r="H31" s="28"/>
      <c r="I31" s="28"/>
      <c r="J31" s="28">
        <v>1610</v>
      </c>
      <c r="K31" s="28"/>
      <c r="L31" s="15"/>
      <c r="M31" s="15"/>
      <c r="N31" s="15"/>
      <c r="O31" s="15"/>
      <c r="P31" s="28"/>
    </row>
    <row r="32" spans="1:19" ht="17.100000000000001" customHeight="1">
      <c r="A32" s="55" t="s">
        <v>75</v>
      </c>
      <c r="B32" s="17" t="s">
        <v>39</v>
      </c>
      <c r="C32" s="44">
        <f t="shared" si="2"/>
        <v>0</v>
      </c>
      <c r="D32" s="15">
        <f>SUM(E32:P32)</f>
        <v>0</v>
      </c>
      <c r="E32" s="15"/>
      <c r="F32" s="15"/>
      <c r="G32" s="28"/>
      <c r="H32" s="28"/>
      <c r="I32" s="28"/>
      <c r="J32" s="28"/>
      <c r="K32" s="28"/>
      <c r="L32" s="15"/>
      <c r="M32" s="15"/>
      <c r="N32" s="15"/>
      <c r="O32" s="15"/>
      <c r="P32" s="28"/>
    </row>
    <row r="33" spans="1:16" ht="13.5" customHeight="1">
      <c r="A33" s="53">
        <v>5</v>
      </c>
      <c r="B33" s="11" t="s">
        <v>76</v>
      </c>
      <c r="C33" s="43">
        <f t="shared" si="2"/>
        <v>20000</v>
      </c>
      <c r="D33" s="9">
        <f t="shared" ref="D33:D38" si="13">SUM(E33:P33)</f>
        <v>20000</v>
      </c>
      <c r="E33" s="12">
        <f t="shared" ref="E33:N33" si="14">SUM(E34:E35)</f>
        <v>0</v>
      </c>
      <c r="F33" s="12">
        <f t="shared" si="14"/>
        <v>0</v>
      </c>
      <c r="G33" s="38">
        <f t="shared" si="14"/>
        <v>0</v>
      </c>
      <c r="H33" s="38">
        <f t="shared" si="14"/>
        <v>0</v>
      </c>
      <c r="I33" s="38">
        <f t="shared" si="14"/>
        <v>0</v>
      </c>
      <c r="J33" s="38">
        <f t="shared" si="14"/>
        <v>0</v>
      </c>
      <c r="K33" s="38"/>
      <c r="L33" s="12"/>
      <c r="M33" s="12">
        <f t="shared" si="14"/>
        <v>0</v>
      </c>
      <c r="N33" s="12">
        <f t="shared" si="14"/>
        <v>20000</v>
      </c>
      <c r="O33" s="12"/>
      <c r="P33" s="38">
        <f>SUM(P34:P35)</f>
        <v>0</v>
      </c>
    </row>
    <row r="34" spans="1:16" ht="17.100000000000001" customHeight="1">
      <c r="A34" s="55" t="s">
        <v>77</v>
      </c>
      <c r="B34" s="17" t="s">
        <v>74</v>
      </c>
      <c r="C34" s="44">
        <f t="shared" si="2"/>
        <v>0</v>
      </c>
      <c r="D34" s="15">
        <f t="shared" si="13"/>
        <v>0</v>
      </c>
      <c r="E34" s="15"/>
      <c r="F34" s="15"/>
      <c r="G34" s="28"/>
      <c r="H34" s="28"/>
      <c r="I34" s="28"/>
      <c r="J34" s="28"/>
      <c r="K34" s="28"/>
      <c r="L34" s="15"/>
      <c r="M34" s="15"/>
      <c r="N34" s="15"/>
      <c r="O34" s="15"/>
      <c r="P34" s="28"/>
    </row>
    <row r="35" spans="1:16" ht="17.100000000000001" customHeight="1">
      <c r="A35" s="55" t="s">
        <v>78</v>
      </c>
      <c r="B35" s="17" t="s">
        <v>39</v>
      </c>
      <c r="C35" s="44">
        <f t="shared" si="2"/>
        <v>20000</v>
      </c>
      <c r="D35" s="15">
        <f t="shared" si="13"/>
        <v>20000</v>
      </c>
      <c r="E35" s="15"/>
      <c r="F35" s="15"/>
      <c r="G35" s="28"/>
      <c r="H35" s="28"/>
      <c r="I35" s="28"/>
      <c r="J35" s="28"/>
      <c r="K35" s="28"/>
      <c r="L35" s="15"/>
      <c r="M35" s="15"/>
      <c r="N35" s="15">
        <v>20000</v>
      </c>
      <c r="O35" s="15"/>
      <c r="P35" s="28"/>
    </row>
    <row r="36" spans="1:16" s="18" customFormat="1" ht="13.5" customHeight="1">
      <c r="A36" s="53">
        <v>6</v>
      </c>
      <c r="B36" s="11" t="s">
        <v>79</v>
      </c>
      <c r="C36" s="43">
        <f t="shared" si="2"/>
        <v>59030</v>
      </c>
      <c r="D36" s="9">
        <f t="shared" si="13"/>
        <v>59030</v>
      </c>
      <c r="E36" s="12">
        <f t="shared" ref="E36:O36" si="15">SUM(E37:E38)</f>
        <v>4615</v>
      </c>
      <c r="F36" s="12">
        <f t="shared" si="15"/>
        <v>0</v>
      </c>
      <c r="G36" s="38">
        <f t="shared" si="15"/>
        <v>40710</v>
      </c>
      <c r="H36" s="38">
        <f t="shared" si="15"/>
        <v>0</v>
      </c>
      <c r="I36" s="38">
        <f t="shared" si="15"/>
        <v>0</v>
      </c>
      <c r="J36" s="38">
        <f t="shared" si="15"/>
        <v>0</v>
      </c>
      <c r="K36" s="38"/>
      <c r="L36" s="12"/>
      <c r="M36" s="12">
        <f t="shared" si="15"/>
        <v>0</v>
      </c>
      <c r="N36" s="12">
        <f t="shared" si="15"/>
        <v>0</v>
      </c>
      <c r="O36" s="12">
        <f t="shared" si="15"/>
        <v>13705</v>
      </c>
      <c r="P36" s="38">
        <f>SUM(P37:P38)</f>
        <v>0</v>
      </c>
    </row>
    <row r="37" spans="1:16" ht="14.25" customHeight="1">
      <c r="A37" s="55" t="s">
        <v>80</v>
      </c>
      <c r="B37" s="17" t="s">
        <v>74</v>
      </c>
      <c r="C37" s="44">
        <f t="shared" si="2"/>
        <v>0</v>
      </c>
      <c r="D37" s="15">
        <f t="shared" si="13"/>
        <v>0</v>
      </c>
      <c r="E37" s="15"/>
      <c r="F37" s="15"/>
      <c r="G37" s="28"/>
      <c r="H37" s="28"/>
      <c r="I37" s="28"/>
      <c r="J37" s="28"/>
      <c r="K37" s="28"/>
      <c r="L37" s="15"/>
      <c r="M37" s="15"/>
      <c r="N37" s="15"/>
      <c r="O37" s="15"/>
      <c r="P37" s="28"/>
    </row>
    <row r="38" spans="1:16" ht="14.25" customHeight="1">
      <c r="A38" s="55" t="s">
        <v>81</v>
      </c>
      <c r="B38" s="17" t="s">
        <v>39</v>
      </c>
      <c r="C38" s="43">
        <f t="shared" si="2"/>
        <v>59030</v>
      </c>
      <c r="D38" s="9">
        <f t="shared" si="13"/>
        <v>59030</v>
      </c>
      <c r="E38" s="15">
        <v>4615</v>
      </c>
      <c r="F38" s="15"/>
      <c r="G38" s="28">
        <v>40710</v>
      </c>
      <c r="H38" s="28"/>
      <c r="I38" s="28"/>
      <c r="J38" s="28"/>
      <c r="K38" s="28"/>
      <c r="L38" s="15"/>
      <c r="M38" s="15"/>
      <c r="N38" s="15"/>
      <c r="O38" s="15">
        <v>13705</v>
      </c>
      <c r="P38" s="28"/>
    </row>
    <row r="39" spans="1:16" s="40" customFormat="1" ht="17.100000000000001" hidden="1" customHeight="1">
      <c r="A39" s="51"/>
      <c r="B39" s="8" t="s">
        <v>82</v>
      </c>
      <c r="C39" s="8"/>
      <c r="D39" s="9"/>
      <c r="E39" s="39">
        <v>1053623</v>
      </c>
      <c r="F39" s="39">
        <v>1053633</v>
      </c>
      <c r="G39" s="71" t="s">
        <v>83</v>
      </c>
      <c r="H39" s="71" t="s">
        <v>84</v>
      </c>
      <c r="I39" s="71" t="s">
        <v>85</v>
      </c>
      <c r="J39" s="71" t="s">
        <v>86</v>
      </c>
      <c r="K39" s="71" t="s">
        <v>87</v>
      </c>
      <c r="L39" s="39"/>
      <c r="M39" s="39"/>
      <c r="N39" s="39" t="s">
        <v>88</v>
      </c>
      <c r="O39" s="39"/>
      <c r="P39" s="39" t="s">
        <v>89</v>
      </c>
    </row>
    <row r="40" spans="1:16" s="41" customFormat="1" ht="82.5" hidden="1" customHeight="1" thickBot="1">
      <c r="A40" s="72"/>
      <c r="B40" s="8" t="s">
        <v>90</v>
      </c>
      <c r="C40" s="8"/>
      <c r="D40" s="43"/>
      <c r="E40" s="73" t="s">
        <v>91</v>
      </c>
      <c r="F40" s="73" t="s">
        <v>92</v>
      </c>
      <c r="G40" s="74" t="s">
        <v>93</v>
      </c>
      <c r="H40" s="74" t="s">
        <v>94</v>
      </c>
      <c r="I40" s="74" t="s">
        <v>93</v>
      </c>
      <c r="J40" s="74" t="s">
        <v>95</v>
      </c>
      <c r="K40" s="74" t="s">
        <v>94</v>
      </c>
      <c r="L40" s="73"/>
      <c r="M40" s="73"/>
      <c r="N40" s="73" t="s">
        <v>96</v>
      </c>
      <c r="O40" s="73"/>
      <c r="P40" s="73" t="s">
        <v>97</v>
      </c>
    </row>
    <row r="41" spans="1:16" s="26" customFormat="1" ht="17.100000000000001" customHeight="1">
      <c r="A41" s="65" t="s">
        <v>47</v>
      </c>
      <c r="B41" s="24" t="s">
        <v>103</v>
      </c>
      <c r="C41" s="43">
        <f>C42</f>
        <v>10614</v>
      </c>
      <c r="D41" s="43">
        <f t="shared" ref="D41:P41" si="16">D42</f>
        <v>10614</v>
      </c>
      <c r="E41" s="43">
        <f t="shared" si="16"/>
        <v>10614</v>
      </c>
      <c r="F41" s="43">
        <f t="shared" si="16"/>
        <v>0</v>
      </c>
      <c r="G41" s="61">
        <f t="shared" si="16"/>
        <v>0</v>
      </c>
      <c r="H41" s="61">
        <f t="shared" si="16"/>
        <v>0</v>
      </c>
      <c r="I41" s="61">
        <f t="shared" si="16"/>
        <v>0</v>
      </c>
      <c r="J41" s="61">
        <f t="shared" si="16"/>
        <v>0</v>
      </c>
      <c r="K41" s="61">
        <f t="shared" si="16"/>
        <v>0</v>
      </c>
      <c r="L41" s="43">
        <f t="shared" si="16"/>
        <v>0</v>
      </c>
      <c r="M41" s="43">
        <f t="shared" si="16"/>
        <v>0</v>
      </c>
      <c r="N41" s="43">
        <f t="shared" si="16"/>
        <v>0</v>
      </c>
      <c r="O41" s="43"/>
      <c r="P41" s="43">
        <f t="shared" si="16"/>
        <v>0</v>
      </c>
    </row>
    <row r="42" spans="1:16" s="26" customFormat="1" ht="17.100000000000001" customHeight="1">
      <c r="A42" s="65">
        <v>1</v>
      </c>
      <c r="B42" s="24" t="s">
        <v>41</v>
      </c>
      <c r="C42" s="43">
        <f t="shared" ref="C42:N42" si="17">SUM(C43:C45)</f>
        <v>10614</v>
      </c>
      <c r="D42" s="43">
        <f t="shared" si="17"/>
        <v>10614</v>
      </c>
      <c r="E42" s="43">
        <f t="shared" si="17"/>
        <v>10614</v>
      </c>
      <c r="F42" s="43">
        <f t="shared" si="17"/>
        <v>0</v>
      </c>
      <c r="G42" s="61">
        <f t="shared" si="17"/>
        <v>0</v>
      </c>
      <c r="H42" s="61">
        <f t="shared" si="17"/>
        <v>0</v>
      </c>
      <c r="I42" s="61">
        <f t="shared" si="17"/>
        <v>0</v>
      </c>
      <c r="J42" s="61">
        <f t="shared" si="17"/>
        <v>0</v>
      </c>
      <c r="K42" s="61">
        <f t="shared" si="17"/>
        <v>0</v>
      </c>
      <c r="L42" s="43">
        <f t="shared" si="17"/>
        <v>0</v>
      </c>
      <c r="M42" s="43">
        <f t="shared" si="17"/>
        <v>0</v>
      </c>
      <c r="N42" s="43">
        <f t="shared" si="17"/>
        <v>0</v>
      </c>
      <c r="O42" s="43"/>
      <c r="P42" s="43">
        <f>SUM(P43:P45)</f>
        <v>0</v>
      </c>
    </row>
    <row r="43" spans="1:16" s="26" customFormat="1" ht="47.25" customHeight="1">
      <c r="A43" s="75" t="s">
        <v>57</v>
      </c>
      <c r="B43" s="17" t="s">
        <v>58</v>
      </c>
      <c r="C43" s="28">
        <f t="shared" ref="C43:C45" si="18">D43</f>
        <v>5000</v>
      </c>
      <c r="D43" s="28">
        <f t="shared" ref="D43:D45" si="19">SUM(E43:P43)</f>
        <v>5000</v>
      </c>
      <c r="E43" s="28">
        <v>5000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s="26" customFormat="1" ht="47.25">
      <c r="A44" s="75" t="s">
        <v>57</v>
      </c>
      <c r="B44" s="17" t="s">
        <v>59</v>
      </c>
      <c r="C44" s="28">
        <f t="shared" si="18"/>
        <v>4777</v>
      </c>
      <c r="D44" s="28">
        <f t="shared" si="19"/>
        <v>4777</v>
      </c>
      <c r="E44" s="28">
        <v>4777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s="26" customFormat="1" ht="47.25">
      <c r="A45" s="75"/>
      <c r="B45" s="17" t="s">
        <v>60</v>
      </c>
      <c r="C45" s="28">
        <f t="shared" si="18"/>
        <v>837</v>
      </c>
      <c r="D45" s="28">
        <f t="shared" si="19"/>
        <v>837</v>
      </c>
      <c r="E45" s="28">
        <v>837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</sheetData>
  <mergeCells count="40">
    <mergeCell ref="DC4:DQ4"/>
    <mergeCell ref="A1:B1"/>
    <mergeCell ref="D1:P1"/>
    <mergeCell ref="A2:B2"/>
    <mergeCell ref="A3:P3"/>
    <mergeCell ref="A4:P4"/>
    <mergeCell ref="Q4:AE4"/>
    <mergeCell ref="AF4:AT4"/>
    <mergeCell ref="AU4:BI4"/>
    <mergeCell ref="BJ4:BX4"/>
    <mergeCell ref="BY4:CM4"/>
    <mergeCell ref="CN4:DB4"/>
    <mergeCell ref="HD4:HR4"/>
    <mergeCell ref="HS4:IG4"/>
    <mergeCell ref="IH4:IV4"/>
    <mergeCell ref="IW4:IX4"/>
    <mergeCell ref="N5:P5"/>
    <mergeCell ref="Q5:AE5"/>
    <mergeCell ref="AF5:AT5"/>
    <mergeCell ref="AU5:BI5"/>
    <mergeCell ref="BJ5:BX5"/>
    <mergeCell ref="BY5:CM5"/>
    <mergeCell ref="DR4:EF4"/>
    <mergeCell ref="EG4:EU4"/>
    <mergeCell ref="EV4:FJ4"/>
    <mergeCell ref="FK4:FY4"/>
    <mergeCell ref="FZ4:GN4"/>
    <mergeCell ref="GO4:HC4"/>
    <mergeCell ref="IW5:IX5"/>
    <mergeCell ref="CN5:DB5"/>
    <mergeCell ref="DC5:DQ5"/>
    <mergeCell ref="DR5:EF5"/>
    <mergeCell ref="EG5:EU5"/>
    <mergeCell ref="EV5:FJ5"/>
    <mergeCell ref="FK5:FY5"/>
    <mergeCell ref="FZ5:GN5"/>
    <mergeCell ref="GO5:HC5"/>
    <mergeCell ref="HD5:HR5"/>
    <mergeCell ref="HS5:IG5"/>
    <mergeCell ref="IH5:IV5"/>
  </mergeCells>
  <pageMargins left="0.67" right="0.31496062992125984" top="0.43307086614173229" bottom="0.39370078740157483" header="0.31496062992125984" footer="0.31496062992125984"/>
  <pageSetup paperSize="9" scale="76" orientation="landscape" r:id="rId1"/>
  <headerFooter>
    <oddFooter>&amp;R&amp;P</oddFooter>
  </headerFooter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X81"/>
  <sheetViews>
    <sheetView tabSelected="1" view="pageBreakPreview" zoomScale="115" zoomScaleSheetLayoutView="115" workbookViewId="0">
      <pane xSplit="4" ySplit="6" topLeftCell="E28" activePane="bottomRight" state="frozen"/>
      <selection pane="topRight" activeCell="D1" sqref="D1"/>
      <selection pane="bottomLeft" activeCell="A8" sqref="A8"/>
      <selection pane="bottomRight" activeCell="E33" sqref="E33"/>
    </sheetView>
  </sheetViews>
  <sheetFormatPr defaultRowHeight="18.75"/>
  <cols>
    <col min="1" max="1" width="7.28515625" style="46" customWidth="1"/>
    <col min="2" max="2" width="47.42578125" style="42" customWidth="1"/>
    <col min="3" max="3" width="13.7109375" style="42" customWidth="1"/>
    <col min="4" max="4" width="12.140625" style="2" customWidth="1"/>
    <col min="5" max="5" width="11.28515625" style="2" customWidth="1"/>
    <col min="6" max="6" width="10.140625" style="2" customWidth="1"/>
    <col min="7" max="7" width="10.42578125" style="76" customWidth="1"/>
    <col min="8" max="8" width="8.5703125" style="76" customWidth="1"/>
    <col min="9" max="9" width="8.28515625" style="76" customWidth="1"/>
    <col min="10" max="10" width="7.85546875" style="76" customWidth="1"/>
    <col min="11" max="11" width="9.7109375" style="76" customWidth="1"/>
    <col min="12" max="12" width="8.42578125" style="2" hidden="1" customWidth="1"/>
    <col min="13" max="13" width="8.7109375" style="2" hidden="1" customWidth="1"/>
    <col min="14" max="15" width="9.42578125" style="2" customWidth="1"/>
    <col min="16" max="16" width="12.42578125" style="2" customWidth="1"/>
    <col min="17" max="17" width="9.7109375" style="2" bestFit="1" customWidth="1"/>
    <col min="18" max="18" width="22.140625" style="2" customWidth="1"/>
    <col min="19" max="19" width="13.5703125" style="2" bestFit="1" customWidth="1"/>
    <col min="20" max="16384" width="9.140625" style="2"/>
  </cols>
  <sheetData>
    <row r="1" spans="1:258" s="1" customFormat="1" ht="15.75">
      <c r="A1" s="81" t="s">
        <v>0</v>
      </c>
      <c r="B1" s="81"/>
      <c r="C1" s="47"/>
      <c r="D1" s="82" t="s">
        <v>98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58" s="1" customFormat="1" ht="15.75">
      <c r="A2" s="81" t="s">
        <v>1</v>
      </c>
      <c r="B2" s="81"/>
      <c r="C2" s="47"/>
      <c r="G2" s="50"/>
      <c r="H2" s="50"/>
      <c r="I2" s="50"/>
      <c r="J2" s="50"/>
      <c r="K2" s="50"/>
    </row>
    <row r="3" spans="1:258" ht="14.25" customHeight="1">
      <c r="A3" s="83" t="s">
        <v>106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258" ht="14.25" customHeight="1">
      <c r="A4" s="84" t="s">
        <v>111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</row>
    <row r="5" spans="1:258" s="1" customFormat="1" ht="16.5" customHeight="1">
      <c r="A5" s="45"/>
      <c r="B5" s="3"/>
      <c r="C5" s="3"/>
      <c r="G5" s="50"/>
      <c r="H5" s="50"/>
      <c r="I5" s="50"/>
      <c r="J5" s="50"/>
      <c r="K5" s="50"/>
      <c r="N5" s="80" t="s">
        <v>2</v>
      </c>
      <c r="O5" s="80"/>
      <c r="P5" s="80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pans="1:258" s="4" customFormat="1" ht="90" customHeight="1">
      <c r="A6" s="49" t="s">
        <v>3</v>
      </c>
      <c r="B6" s="49" t="s">
        <v>4</v>
      </c>
      <c r="C6" s="49" t="s">
        <v>99</v>
      </c>
      <c r="D6" s="49" t="s">
        <v>100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49" t="s">
        <v>12</v>
      </c>
      <c r="M6" s="49" t="s">
        <v>13</v>
      </c>
      <c r="N6" s="49" t="s">
        <v>14</v>
      </c>
      <c r="O6" s="49" t="s">
        <v>107</v>
      </c>
      <c r="P6" s="49" t="s">
        <v>15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</row>
    <row r="7" spans="1:258" ht="47.25">
      <c r="A7" s="6">
        <v>1</v>
      </c>
      <c r="B7" s="6">
        <v>2</v>
      </c>
      <c r="C7" s="6">
        <v>3</v>
      </c>
      <c r="D7" s="6" t="s">
        <v>108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6"/>
      <c r="M7" s="6">
        <v>8</v>
      </c>
      <c r="N7" s="6">
        <v>12</v>
      </c>
      <c r="O7" s="6">
        <v>13</v>
      </c>
      <c r="P7" s="6">
        <v>14</v>
      </c>
    </row>
    <row r="8" spans="1:258" s="10" customFormat="1" ht="21" customHeight="1">
      <c r="A8" s="51" t="s">
        <v>16</v>
      </c>
      <c r="B8" s="8" t="s">
        <v>19</v>
      </c>
      <c r="C8" s="43">
        <f>D8</f>
        <v>733938.05430099997</v>
      </c>
      <c r="D8" s="9">
        <f>SUM(E8:P8)</f>
        <v>733938.05430099997</v>
      </c>
      <c r="E8" s="9">
        <f>E9</f>
        <v>10000</v>
      </c>
      <c r="F8" s="9">
        <f>F9</f>
        <v>7700</v>
      </c>
      <c r="G8" s="25">
        <f t="shared" ref="G8:N8" si="0">G9+G23+G30</f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/>
      <c r="L8" s="9"/>
      <c r="M8" s="9">
        <f t="shared" si="0"/>
        <v>0</v>
      </c>
      <c r="N8" s="9">
        <f t="shared" si="0"/>
        <v>0</v>
      </c>
      <c r="O8" s="9"/>
      <c r="P8" s="52">
        <f>P9</f>
        <v>716238.05430099997</v>
      </c>
    </row>
    <row r="9" spans="1:258" s="10" customFormat="1" ht="14.25" customHeight="1">
      <c r="A9" s="51" t="s">
        <v>18</v>
      </c>
      <c r="B9" s="8" t="s">
        <v>20</v>
      </c>
      <c r="C9" s="43">
        <f t="shared" ref="C9:C74" si="1">D9</f>
        <v>733938.05430099997</v>
      </c>
      <c r="D9" s="9">
        <f>SUM(E9:P9)</f>
        <v>733938.05430099997</v>
      </c>
      <c r="E9" s="9">
        <f t="shared" ref="E9:P9" si="2">E10+E16</f>
        <v>10000</v>
      </c>
      <c r="F9" s="9">
        <f t="shared" si="2"/>
        <v>7700</v>
      </c>
      <c r="G9" s="25">
        <f t="shared" si="2"/>
        <v>0</v>
      </c>
      <c r="H9" s="25">
        <f t="shared" si="2"/>
        <v>0</v>
      </c>
      <c r="I9" s="25">
        <f t="shared" si="2"/>
        <v>0</v>
      </c>
      <c r="J9" s="25">
        <f t="shared" si="2"/>
        <v>0</v>
      </c>
      <c r="K9" s="25"/>
      <c r="L9" s="9"/>
      <c r="M9" s="9">
        <f t="shared" si="2"/>
        <v>0</v>
      </c>
      <c r="N9" s="9">
        <f t="shared" si="2"/>
        <v>0</v>
      </c>
      <c r="O9" s="9"/>
      <c r="P9" s="52">
        <f t="shared" si="2"/>
        <v>716238.05430099997</v>
      </c>
    </row>
    <row r="10" spans="1:258" s="13" customFormat="1" ht="13.5" customHeight="1">
      <c r="A10" s="53">
        <v>1</v>
      </c>
      <c r="B10" s="11" t="s">
        <v>22</v>
      </c>
      <c r="C10" s="43">
        <f t="shared" si="1"/>
        <v>334356.00961100002</v>
      </c>
      <c r="D10" s="12">
        <f>SUM(E10:P10)</f>
        <v>334356.00961100002</v>
      </c>
      <c r="E10" s="12">
        <f t="shared" ref="E10:N10" si="3">SUM(E11:E15)</f>
        <v>1500</v>
      </c>
      <c r="F10" s="12">
        <f t="shared" si="3"/>
        <v>250</v>
      </c>
      <c r="G10" s="38">
        <f t="shared" si="3"/>
        <v>0</v>
      </c>
      <c r="H10" s="38">
        <f t="shared" si="3"/>
        <v>0</v>
      </c>
      <c r="I10" s="38">
        <f t="shared" si="3"/>
        <v>0</v>
      </c>
      <c r="J10" s="38">
        <f t="shared" si="3"/>
        <v>0</v>
      </c>
      <c r="K10" s="38"/>
      <c r="L10" s="12"/>
      <c r="M10" s="12">
        <f t="shared" si="3"/>
        <v>0</v>
      </c>
      <c r="N10" s="12">
        <f t="shared" si="3"/>
        <v>0</v>
      </c>
      <c r="O10" s="12"/>
      <c r="P10" s="54">
        <f>SUM(P11:P15)</f>
        <v>332606.00961100002</v>
      </c>
    </row>
    <row r="11" spans="1:258" ht="15" customHeight="1">
      <c r="A11" s="55"/>
      <c r="B11" s="14" t="s">
        <v>23</v>
      </c>
      <c r="C11" s="44">
        <f t="shared" si="1"/>
        <v>313530.08561100002</v>
      </c>
      <c r="D11" s="15">
        <f t="shared" ref="D11:D43" si="4">SUM(E11:P11)</f>
        <v>313530.08561100002</v>
      </c>
      <c r="E11" s="15">
        <v>1500</v>
      </c>
      <c r="F11" s="15">
        <v>250</v>
      </c>
      <c r="G11" s="28"/>
      <c r="H11" s="28"/>
      <c r="I11" s="28"/>
      <c r="J11" s="28"/>
      <c r="K11" s="28"/>
      <c r="L11" s="15"/>
      <c r="M11" s="15"/>
      <c r="N11" s="15"/>
      <c r="O11" s="15"/>
      <c r="P11" s="56">
        <v>311780.08561100002</v>
      </c>
      <c r="S11" s="57"/>
    </row>
    <row r="12" spans="1:258" ht="15.75" customHeight="1">
      <c r="A12" s="55"/>
      <c r="B12" s="14" t="s">
        <v>24</v>
      </c>
      <c r="C12" s="44">
        <f t="shared" si="1"/>
        <v>0</v>
      </c>
      <c r="D12" s="15">
        <f t="shared" si="4"/>
        <v>0</v>
      </c>
      <c r="E12" s="15"/>
      <c r="F12" s="15"/>
      <c r="G12" s="28"/>
      <c r="H12" s="28"/>
      <c r="I12" s="28"/>
      <c r="J12" s="28"/>
      <c r="K12" s="28"/>
      <c r="L12" s="15"/>
      <c r="M12" s="15"/>
      <c r="N12" s="15"/>
      <c r="O12" s="15"/>
      <c r="P12" s="56"/>
    </row>
    <row r="13" spans="1:258" s="16" customFormat="1" ht="15" customHeight="1">
      <c r="A13" s="55"/>
      <c r="B13" s="14" t="s">
        <v>25</v>
      </c>
      <c r="C13" s="44">
        <f t="shared" si="1"/>
        <v>0</v>
      </c>
      <c r="D13" s="15">
        <f t="shared" si="4"/>
        <v>0</v>
      </c>
      <c r="E13" s="15"/>
      <c r="F13" s="15"/>
      <c r="G13" s="28"/>
      <c r="H13" s="28"/>
      <c r="I13" s="28"/>
      <c r="J13" s="28"/>
      <c r="K13" s="28"/>
      <c r="L13" s="15"/>
      <c r="M13" s="15"/>
      <c r="N13" s="15"/>
      <c r="O13" s="15"/>
      <c r="P13" s="56"/>
    </row>
    <row r="14" spans="1:258" ht="15" customHeight="1">
      <c r="A14" s="55"/>
      <c r="B14" s="14" t="s">
        <v>26</v>
      </c>
      <c r="C14" s="44">
        <f t="shared" si="1"/>
        <v>20825.923999999999</v>
      </c>
      <c r="D14" s="15">
        <f t="shared" si="4"/>
        <v>20825.923999999999</v>
      </c>
      <c r="E14" s="15"/>
      <c r="F14" s="15"/>
      <c r="G14" s="28"/>
      <c r="H14" s="28"/>
      <c r="I14" s="28"/>
      <c r="J14" s="28"/>
      <c r="K14" s="28"/>
      <c r="L14" s="15"/>
      <c r="M14" s="15"/>
      <c r="N14" s="15"/>
      <c r="O14" s="15"/>
      <c r="P14" s="56">
        <v>20825.923999999999</v>
      </c>
    </row>
    <row r="15" spans="1:258" ht="15" customHeight="1">
      <c r="A15" s="55"/>
      <c r="B15" s="14" t="s">
        <v>27</v>
      </c>
      <c r="C15" s="44">
        <f t="shared" si="1"/>
        <v>0</v>
      </c>
      <c r="D15" s="15">
        <f t="shared" si="4"/>
        <v>0</v>
      </c>
      <c r="E15" s="15"/>
      <c r="F15" s="15"/>
      <c r="G15" s="28"/>
      <c r="H15" s="28"/>
      <c r="I15" s="28"/>
      <c r="J15" s="28"/>
      <c r="K15" s="28"/>
      <c r="L15" s="15"/>
      <c r="M15" s="15"/>
      <c r="N15" s="15"/>
      <c r="O15" s="15"/>
      <c r="P15" s="56"/>
    </row>
    <row r="16" spans="1:258" ht="14.25" customHeight="1">
      <c r="A16" s="53">
        <v>2</v>
      </c>
      <c r="B16" s="11" t="s">
        <v>28</v>
      </c>
      <c r="C16" s="43">
        <f>D16</f>
        <v>399582.04469000001</v>
      </c>
      <c r="D16" s="9">
        <f>SUM(E16:P16)</f>
        <v>399582.04469000001</v>
      </c>
      <c r="E16" s="12">
        <f t="shared" ref="E16:N16" si="5">SUM(E17:E22)</f>
        <v>8500</v>
      </c>
      <c r="F16" s="12">
        <f t="shared" si="5"/>
        <v>7450</v>
      </c>
      <c r="G16" s="38">
        <f t="shared" si="5"/>
        <v>0</v>
      </c>
      <c r="H16" s="38">
        <f t="shared" si="5"/>
        <v>0</v>
      </c>
      <c r="I16" s="38">
        <f t="shared" si="5"/>
        <v>0</v>
      </c>
      <c r="J16" s="38">
        <f t="shared" si="5"/>
        <v>0</v>
      </c>
      <c r="K16" s="38"/>
      <c r="L16" s="12"/>
      <c r="M16" s="12">
        <f t="shared" si="5"/>
        <v>0</v>
      </c>
      <c r="N16" s="12">
        <f t="shared" si="5"/>
        <v>0</v>
      </c>
      <c r="O16" s="12"/>
      <c r="P16" s="52">
        <f>SUM(P17:P22)</f>
        <v>383632.04469000001</v>
      </c>
    </row>
    <row r="17" spans="1:19" ht="17.100000000000001" customHeight="1">
      <c r="A17" s="55"/>
      <c r="B17" s="14" t="s">
        <v>29</v>
      </c>
      <c r="C17" s="44">
        <f t="shared" si="1"/>
        <v>251154.43489</v>
      </c>
      <c r="D17" s="15">
        <f t="shared" si="4"/>
        <v>251154.43489</v>
      </c>
      <c r="E17" s="15">
        <v>400</v>
      </c>
      <c r="F17" s="15">
        <v>250</v>
      </c>
      <c r="G17" s="28"/>
      <c r="H17" s="28"/>
      <c r="I17" s="28"/>
      <c r="J17" s="28"/>
      <c r="K17" s="28"/>
      <c r="L17" s="15"/>
      <c r="M17" s="15"/>
      <c r="N17" s="15"/>
      <c r="O17" s="15"/>
      <c r="P17" s="56">
        <v>250504.43489</v>
      </c>
    </row>
    <row r="18" spans="1:19" ht="17.100000000000001" customHeight="1">
      <c r="A18" s="55"/>
      <c r="B18" s="14" t="s">
        <v>30</v>
      </c>
      <c r="C18" s="44">
        <f t="shared" si="1"/>
        <v>28505.747199999998</v>
      </c>
      <c r="D18" s="15">
        <f t="shared" si="4"/>
        <v>28505.747199999998</v>
      </c>
      <c r="E18" s="15">
        <v>8100</v>
      </c>
      <c r="F18" s="15">
        <v>7200</v>
      </c>
      <c r="G18" s="28"/>
      <c r="H18" s="28"/>
      <c r="I18" s="28"/>
      <c r="J18" s="28"/>
      <c r="K18" s="28"/>
      <c r="L18" s="15"/>
      <c r="M18" s="15"/>
      <c r="N18" s="15"/>
      <c r="O18" s="15"/>
      <c r="P18" s="56">
        <v>13205.7472</v>
      </c>
    </row>
    <row r="19" spans="1:19" ht="17.100000000000001" customHeight="1">
      <c r="A19" s="55"/>
      <c r="B19" s="14" t="s">
        <v>31</v>
      </c>
      <c r="C19" s="44">
        <f t="shared" si="1"/>
        <v>0</v>
      </c>
      <c r="D19" s="15"/>
      <c r="E19" s="15"/>
      <c r="F19" s="15"/>
      <c r="G19" s="28"/>
      <c r="H19" s="28"/>
      <c r="I19" s="28"/>
      <c r="J19" s="28"/>
      <c r="K19" s="28"/>
      <c r="L19" s="15"/>
      <c r="M19" s="15"/>
      <c r="N19" s="15"/>
      <c r="O19" s="15"/>
      <c r="P19" s="56">
        <v>109535.2929</v>
      </c>
    </row>
    <row r="20" spans="1:19" ht="17.100000000000001" customHeight="1">
      <c r="A20" s="55"/>
      <c r="B20" s="14" t="s">
        <v>109</v>
      </c>
      <c r="C20" s="44"/>
      <c r="D20" s="15"/>
      <c r="E20" s="15"/>
      <c r="F20" s="15"/>
      <c r="G20" s="28"/>
      <c r="H20" s="28"/>
      <c r="I20" s="28"/>
      <c r="J20" s="28"/>
      <c r="K20" s="28"/>
      <c r="L20" s="15"/>
      <c r="M20" s="15"/>
      <c r="N20" s="15"/>
      <c r="O20" s="15"/>
      <c r="P20" s="56">
        <v>14.395799999999999</v>
      </c>
    </row>
    <row r="21" spans="1:19" ht="17.100000000000001" customHeight="1">
      <c r="A21" s="55"/>
      <c r="B21" s="14" t="s">
        <v>110</v>
      </c>
      <c r="C21" s="44"/>
      <c r="D21" s="15"/>
      <c r="E21" s="15"/>
      <c r="F21" s="15"/>
      <c r="G21" s="28"/>
      <c r="H21" s="28"/>
      <c r="I21" s="28"/>
      <c r="J21" s="28"/>
      <c r="K21" s="28"/>
      <c r="L21" s="15"/>
      <c r="M21" s="15"/>
      <c r="N21" s="15"/>
      <c r="O21" s="15"/>
      <c r="P21" s="56">
        <v>10264.205399999999</v>
      </c>
    </row>
    <row r="22" spans="1:19" s="16" customFormat="1" ht="12.75" customHeight="1">
      <c r="A22" s="55"/>
      <c r="B22" s="14" t="s">
        <v>32</v>
      </c>
      <c r="C22" s="44">
        <f t="shared" si="1"/>
        <v>107.96850000000001</v>
      </c>
      <c r="D22" s="15">
        <f t="shared" si="4"/>
        <v>107.96850000000001</v>
      </c>
      <c r="E22" s="15"/>
      <c r="F22" s="15"/>
      <c r="G22" s="28"/>
      <c r="H22" s="28"/>
      <c r="I22" s="28"/>
      <c r="J22" s="28"/>
      <c r="K22" s="28"/>
      <c r="L22" s="15"/>
      <c r="M22" s="15"/>
      <c r="N22" s="15"/>
      <c r="O22" s="15"/>
      <c r="P22" s="56">
        <v>107.96850000000001</v>
      </c>
      <c r="R22" s="2"/>
      <c r="S22" s="57"/>
    </row>
    <row r="23" spans="1:19" ht="14.25" customHeight="1">
      <c r="A23" s="51" t="s">
        <v>47</v>
      </c>
      <c r="B23" s="8" t="s">
        <v>33</v>
      </c>
      <c r="C23" s="43">
        <f t="shared" si="1"/>
        <v>119874.613407</v>
      </c>
      <c r="D23" s="9">
        <f t="shared" si="4"/>
        <v>119874.613407</v>
      </c>
      <c r="E23" s="9">
        <f t="shared" ref="E23:P23" si="6">+E24+E27</f>
        <v>2550</v>
      </c>
      <c r="F23" s="9">
        <f t="shared" si="6"/>
        <v>2235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/>
      <c r="L23" s="9"/>
      <c r="M23" s="9">
        <f t="shared" si="6"/>
        <v>0</v>
      </c>
      <c r="N23" s="9">
        <f t="shared" si="6"/>
        <v>0</v>
      </c>
      <c r="O23" s="9"/>
      <c r="P23" s="52">
        <f t="shared" si="6"/>
        <v>115089.613407</v>
      </c>
    </row>
    <row r="24" spans="1:19" ht="15.75" customHeight="1">
      <c r="A24" s="53">
        <v>1</v>
      </c>
      <c r="B24" s="11" t="s">
        <v>35</v>
      </c>
      <c r="C24" s="44">
        <f t="shared" si="1"/>
        <v>0</v>
      </c>
      <c r="D24" s="9">
        <f t="shared" si="4"/>
        <v>0</v>
      </c>
      <c r="E24" s="12">
        <f t="shared" ref="E24:P24" si="7">SUM(E25:E26)</f>
        <v>0</v>
      </c>
      <c r="F24" s="12">
        <f t="shared" si="7"/>
        <v>0</v>
      </c>
      <c r="G24" s="38">
        <f t="shared" si="7"/>
        <v>0</v>
      </c>
      <c r="H24" s="38">
        <f t="shared" si="7"/>
        <v>0</v>
      </c>
      <c r="I24" s="38">
        <f t="shared" si="7"/>
        <v>0</v>
      </c>
      <c r="J24" s="38">
        <f t="shared" si="7"/>
        <v>0</v>
      </c>
      <c r="K24" s="38"/>
      <c r="L24" s="12"/>
      <c r="M24" s="12">
        <f t="shared" si="7"/>
        <v>0</v>
      </c>
      <c r="N24" s="12">
        <f t="shared" si="7"/>
        <v>0</v>
      </c>
      <c r="O24" s="12"/>
      <c r="P24" s="54">
        <f t="shared" si="7"/>
        <v>0</v>
      </c>
    </row>
    <row r="25" spans="1:19" ht="14.25" customHeight="1">
      <c r="A25" s="55" t="s">
        <v>36</v>
      </c>
      <c r="B25" s="17" t="s">
        <v>37</v>
      </c>
      <c r="C25" s="44">
        <f t="shared" si="1"/>
        <v>0</v>
      </c>
      <c r="D25" s="15">
        <f t="shared" si="4"/>
        <v>0</v>
      </c>
      <c r="E25" s="15"/>
      <c r="F25" s="15"/>
      <c r="G25" s="28"/>
      <c r="H25" s="28"/>
      <c r="I25" s="28"/>
      <c r="J25" s="28"/>
      <c r="K25" s="28"/>
      <c r="L25" s="15"/>
      <c r="M25" s="15"/>
      <c r="N25" s="15"/>
      <c r="O25" s="15"/>
      <c r="P25" s="56"/>
    </row>
    <row r="26" spans="1:19" ht="14.25" customHeight="1">
      <c r="A26" s="55" t="s">
        <v>38</v>
      </c>
      <c r="B26" s="17" t="s">
        <v>39</v>
      </c>
      <c r="C26" s="44">
        <f t="shared" si="1"/>
        <v>0</v>
      </c>
      <c r="D26" s="15">
        <f t="shared" si="4"/>
        <v>0</v>
      </c>
      <c r="E26" s="15"/>
      <c r="F26" s="15"/>
      <c r="G26" s="28"/>
      <c r="H26" s="28"/>
      <c r="I26" s="28"/>
      <c r="J26" s="28"/>
      <c r="K26" s="28"/>
      <c r="L26" s="15"/>
      <c r="M26" s="15"/>
      <c r="N26" s="15"/>
      <c r="O26" s="15"/>
      <c r="P26" s="56"/>
    </row>
    <row r="27" spans="1:19" s="18" customFormat="1" ht="14.25" customHeight="1">
      <c r="A27" s="53">
        <v>2</v>
      </c>
      <c r="B27" s="11" t="s">
        <v>41</v>
      </c>
      <c r="C27" s="43">
        <f t="shared" si="1"/>
        <v>119874.613407</v>
      </c>
      <c r="D27" s="9">
        <f t="shared" si="4"/>
        <v>119874.613407</v>
      </c>
      <c r="E27" s="12">
        <f t="shared" ref="E27:N27" si="8">SUM(E28:E29)</f>
        <v>2550</v>
      </c>
      <c r="F27" s="12">
        <f t="shared" si="8"/>
        <v>2235</v>
      </c>
      <c r="G27" s="38">
        <f t="shared" si="8"/>
        <v>0</v>
      </c>
      <c r="H27" s="38">
        <f t="shared" si="8"/>
        <v>0</v>
      </c>
      <c r="I27" s="38">
        <f t="shared" si="8"/>
        <v>0</v>
      </c>
      <c r="J27" s="38">
        <f t="shared" si="8"/>
        <v>0</v>
      </c>
      <c r="K27" s="38"/>
      <c r="L27" s="12"/>
      <c r="M27" s="12">
        <f t="shared" si="8"/>
        <v>0</v>
      </c>
      <c r="N27" s="12">
        <f t="shared" si="8"/>
        <v>0</v>
      </c>
      <c r="O27" s="12"/>
      <c r="P27" s="58">
        <f>+P28+P29</f>
        <v>115089.613407</v>
      </c>
    </row>
    <row r="28" spans="1:19" ht="15.75" customHeight="1">
      <c r="A28" s="55" t="s">
        <v>36</v>
      </c>
      <c r="B28" s="17" t="s">
        <v>42</v>
      </c>
      <c r="C28" s="44">
        <f t="shared" si="1"/>
        <v>119874.613407</v>
      </c>
      <c r="D28" s="15">
        <f t="shared" si="4"/>
        <v>119874.613407</v>
      </c>
      <c r="E28" s="15">
        <f>E16*0.3</f>
        <v>2550</v>
      </c>
      <c r="F28" s="15">
        <f t="shared" ref="F28:P28" si="9">F16*0.3</f>
        <v>2235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  <c r="P28" s="15">
        <f t="shared" si="9"/>
        <v>115089.613407</v>
      </c>
    </row>
    <row r="29" spans="1:19" ht="14.25" customHeight="1">
      <c r="A29" s="55" t="s">
        <v>38</v>
      </c>
      <c r="B29" s="17" t="s">
        <v>43</v>
      </c>
      <c r="C29" s="44">
        <f t="shared" si="1"/>
        <v>0</v>
      </c>
      <c r="D29" s="15">
        <f t="shared" si="4"/>
        <v>0</v>
      </c>
      <c r="E29" s="15"/>
      <c r="F29" s="15"/>
      <c r="G29" s="28"/>
      <c r="H29" s="28"/>
      <c r="I29" s="28"/>
      <c r="J29" s="28"/>
      <c r="K29" s="28"/>
      <c r="L29" s="15"/>
      <c r="M29" s="15"/>
      <c r="N29" s="15"/>
      <c r="O29" s="15"/>
      <c r="P29" s="59"/>
    </row>
    <row r="30" spans="1:19" s="18" customFormat="1" ht="17.100000000000001" customHeight="1">
      <c r="A30" s="51" t="s">
        <v>101</v>
      </c>
      <c r="B30" s="8" t="s">
        <v>44</v>
      </c>
      <c r="C30" s="43">
        <f t="shared" si="1"/>
        <v>614063.440894</v>
      </c>
      <c r="D30" s="9">
        <f t="shared" si="4"/>
        <v>614063.440894</v>
      </c>
      <c r="E30" s="9">
        <f>+E31+E37</f>
        <v>7450</v>
      </c>
      <c r="F30" s="9">
        <f t="shared" ref="F30:P30" si="10">+F31+F37</f>
        <v>5465</v>
      </c>
      <c r="G30" s="25">
        <f t="shared" si="10"/>
        <v>0</v>
      </c>
      <c r="H30" s="25">
        <f t="shared" si="10"/>
        <v>0</v>
      </c>
      <c r="I30" s="25">
        <f t="shared" si="10"/>
        <v>0</v>
      </c>
      <c r="J30" s="25">
        <f t="shared" si="10"/>
        <v>0</v>
      </c>
      <c r="K30" s="25">
        <f t="shared" si="10"/>
        <v>0</v>
      </c>
      <c r="L30" s="9">
        <f t="shared" si="10"/>
        <v>0</v>
      </c>
      <c r="M30" s="9">
        <f t="shared" si="10"/>
        <v>0</v>
      </c>
      <c r="N30" s="9">
        <f t="shared" si="10"/>
        <v>0</v>
      </c>
      <c r="O30" s="9"/>
      <c r="P30" s="9">
        <f t="shared" si="10"/>
        <v>601148.440894</v>
      </c>
    </row>
    <row r="31" spans="1:19" s="16" customFormat="1" ht="14.25" customHeight="1">
      <c r="A31" s="53">
        <v>1</v>
      </c>
      <c r="B31" s="11" t="s">
        <v>22</v>
      </c>
      <c r="C31" s="43">
        <f t="shared" si="1"/>
        <v>334356.00961100002</v>
      </c>
      <c r="D31" s="12">
        <f t="shared" si="4"/>
        <v>334356.00961100002</v>
      </c>
      <c r="E31" s="12">
        <f t="shared" ref="E31:N31" si="11">SUM(E32:E36)</f>
        <v>1500</v>
      </c>
      <c r="F31" s="12">
        <f t="shared" si="11"/>
        <v>250</v>
      </c>
      <c r="G31" s="38">
        <f t="shared" si="11"/>
        <v>0</v>
      </c>
      <c r="H31" s="38">
        <f t="shared" si="11"/>
        <v>0</v>
      </c>
      <c r="I31" s="38">
        <f t="shared" si="11"/>
        <v>0</v>
      </c>
      <c r="J31" s="38">
        <f t="shared" si="11"/>
        <v>0</v>
      </c>
      <c r="K31" s="38"/>
      <c r="L31" s="12"/>
      <c r="M31" s="12">
        <f t="shared" si="11"/>
        <v>0</v>
      </c>
      <c r="N31" s="12">
        <f t="shared" si="11"/>
        <v>0</v>
      </c>
      <c r="O31" s="12"/>
      <c r="P31" s="54">
        <f>SUM(P32:P36)</f>
        <v>332606.00961100002</v>
      </c>
    </row>
    <row r="32" spans="1:19" ht="14.25" customHeight="1">
      <c r="A32" s="55"/>
      <c r="B32" s="14" t="s">
        <v>23</v>
      </c>
      <c r="C32" s="44">
        <f t="shared" si="1"/>
        <v>313530.08561100002</v>
      </c>
      <c r="D32" s="15">
        <f t="shared" si="4"/>
        <v>313530.08561100002</v>
      </c>
      <c r="E32" s="15">
        <f>E11</f>
        <v>1500</v>
      </c>
      <c r="F32" s="15">
        <f t="shared" ref="F32:P32" si="12">F11</f>
        <v>250</v>
      </c>
      <c r="G32" s="15">
        <f t="shared" si="12"/>
        <v>0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0</v>
      </c>
      <c r="O32" s="15">
        <f t="shared" si="12"/>
        <v>0</v>
      </c>
      <c r="P32" s="15">
        <f t="shared" si="12"/>
        <v>311780.08561100002</v>
      </c>
    </row>
    <row r="33" spans="1:16" ht="15" customHeight="1">
      <c r="A33" s="55"/>
      <c r="B33" s="14" t="s">
        <v>24</v>
      </c>
      <c r="C33" s="44">
        <f t="shared" si="1"/>
        <v>0</v>
      </c>
      <c r="D33" s="15">
        <f t="shared" si="4"/>
        <v>0</v>
      </c>
      <c r="E33" s="15">
        <f t="shared" ref="E33:P36" si="13">E12</f>
        <v>0</v>
      </c>
      <c r="F33" s="15">
        <f t="shared" si="13"/>
        <v>0</v>
      </c>
      <c r="G33" s="15">
        <f t="shared" si="13"/>
        <v>0</v>
      </c>
      <c r="H33" s="15">
        <f t="shared" si="13"/>
        <v>0</v>
      </c>
      <c r="I33" s="15">
        <f t="shared" si="13"/>
        <v>0</v>
      </c>
      <c r="J33" s="15">
        <f t="shared" si="13"/>
        <v>0</v>
      </c>
      <c r="K33" s="15">
        <f t="shared" si="13"/>
        <v>0</v>
      </c>
      <c r="L33" s="15">
        <f t="shared" si="13"/>
        <v>0</v>
      </c>
      <c r="M33" s="15">
        <f t="shared" si="13"/>
        <v>0</v>
      </c>
      <c r="N33" s="15">
        <f t="shared" si="13"/>
        <v>0</v>
      </c>
      <c r="O33" s="15">
        <f t="shared" si="13"/>
        <v>0</v>
      </c>
      <c r="P33" s="15">
        <f t="shared" si="13"/>
        <v>0</v>
      </c>
    </row>
    <row r="34" spans="1:16" s="16" customFormat="1" ht="13.5" customHeight="1">
      <c r="A34" s="55"/>
      <c r="B34" s="14" t="s">
        <v>25</v>
      </c>
      <c r="C34" s="44">
        <f t="shared" si="1"/>
        <v>0</v>
      </c>
      <c r="D34" s="15">
        <f t="shared" si="4"/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5">
        <f t="shared" si="13"/>
        <v>0</v>
      </c>
      <c r="P34" s="15">
        <f t="shared" si="13"/>
        <v>0</v>
      </c>
    </row>
    <row r="35" spans="1:16" ht="17.100000000000001" customHeight="1">
      <c r="A35" s="55"/>
      <c r="B35" s="14" t="s">
        <v>26</v>
      </c>
      <c r="C35" s="44">
        <f t="shared" si="1"/>
        <v>20825.923999999999</v>
      </c>
      <c r="D35" s="15">
        <f t="shared" si="4"/>
        <v>20825.923999999999</v>
      </c>
      <c r="E35" s="15">
        <f t="shared" si="13"/>
        <v>0</v>
      </c>
      <c r="F35" s="15">
        <f t="shared" si="13"/>
        <v>0</v>
      </c>
      <c r="G35" s="15">
        <f t="shared" si="13"/>
        <v>0</v>
      </c>
      <c r="H35" s="15">
        <f t="shared" si="13"/>
        <v>0</v>
      </c>
      <c r="I35" s="15">
        <f t="shared" si="13"/>
        <v>0</v>
      </c>
      <c r="J35" s="15">
        <f t="shared" si="13"/>
        <v>0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13"/>
        <v>0</v>
      </c>
      <c r="O35" s="15">
        <f t="shared" si="13"/>
        <v>0</v>
      </c>
      <c r="P35" s="15">
        <f t="shared" si="13"/>
        <v>20825.923999999999</v>
      </c>
    </row>
    <row r="36" spans="1:16" ht="17.100000000000001" customHeight="1">
      <c r="A36" s="55"/>
      <c r="B36" s="14" t="s">
        <v>27</v>
      </c>
      <c r="C36" s="44">
        <f t="shared" si="1"/>
        <v>0</v>
      </c>
      <c r="D36" s="15">
        <f t="shared" si="4"/>
        <v>0</v>
      </c>
      <c r="E36" s="15">
        <f t="shared" si="13"/>
        <v>0</v>
      </c>
      <c r="F36" s="15">
        <f t="shared" si="13"/>
        <v>0</v>
      </c>
      <c r="G36" s="15">
        <f t="shared" si="13"/>
        <v>0</v>
      </c>
      <c r="H36" s="15">
        <f t="shared" si="13"/>
        <v>0</v>
      </c>
      <c r="I36" s="15">
        <f t="shared" si="13"/>
        <v>0</v>
      </c>
      <c r="J36" s="15">
        <f t="shared" si="13"/>
        <v>0</v>
      </c>
      <c r="K36" s="15">
        <f t="shared" si="13"/>
        <v>0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 t="shared" si="13"/>
        <v>0</v>
      </c>
      <c r="P36" s="15">
        <f t="shared" si="13"/>
        <v>0</v>
      </c>
    </row>
    <row r="37" spans="1:16" ht="17.100000000000001" customHeight="1">
      <c r="A37" s="53">
        <v>2</v>
      </c>
      <c r="B37" s="11" t="s">
        <v>28</v>
      </c>
      <c r="C37" s="43">
        <f t="shared" si="1"/>
        <v>279707.43128299998</v>
      </c>
      <c r="D37" s="9">
        <f>SUM(E37:P37)</f>
        <v>279707.43128299998</v>
      </c>
      <c r="E37" s="12">
        <f t="shared" ref="E37:N37" si="14">SUM(E38:E43)</f>
        <v>5950</v>
      </c>
      <c r="F37" s="12">
        <f t="shared" si="14"/>
        <v>5215</v>
      </c>
      <c r="G37" s="38">
        <f t="shared" si="14"/>
        <v>0</v>
      </c>
      <c r="H37" s="38">
        <f t="shared" si="14"/>
        <v>0</v>
      </c>
      <c r="I37" s="38">
        <f t="shared" si="14"/>
        <v>0</v>
      </c>
      <c r="J37" s="38">
        <f t="shared" si="14"/>
        <v>0</v>
      </c>
      <c r="K37" s="38"/>
      <c r="L37" s="12"/>
      <c r="M37" s="12">
        <f t="shared" si="14"/>
        <v>0</v>
      </c>
      <c r="N37" s="12">
        <f t="shared" si="14"/>
        <v>0</v>
      </c>
      <c r="O37" s="12"/>
      <c r="P37" s="54">
        <f>SUM(P38:P43)</f>
        <v>268542.43128299998</v>
      </c>
    </row>
    <row r="38" spans="1:16" ht="17.100000000000001" customHeight="1">
      <c r="A38" s="55"/>
      <c r="B38" s="14" t="s">
        <v>29</v>
      </c>
      <c r="C38" s="44">
        <f t="shared" si="1"/>
        <v>175808.10442299998</v>
      </c>
      <c r="D38" s="15">
        <f t="shared" si="4"/>
        <v>175808.10442299998</v>
      </c>
      <c r="E38" s="15">
        <f>E17*0.7</f>
        <v>280</v>
      </c>
      <c r="F38" s="15">
        <f t="shared" ref="F38:P38" si="15">F17*0.7</f>
        <v>175</v>
      </c>
      <c r="G38" s="15">
        <f t="shared" si="15"/>
        <v>0</v>
      </c>
      <c r="H38" s="15">
        <f t="shared" si="15"/>
        <v>0</v>
      </c>
      <c r="I38" s="15">
        <f t="shared" si="15"/>
        <v>0</v>
      </c>
      <c r="J38" s="15">
        <f t="shared" si="15"/>
        <v>0</v>
      </c>
      <c r="K38" s="15">
        <f t="shared" si="15"/>
        <v>0</v>
      </c>
      <c r="L38" s="15">
        <f t="shared" si="15"/>
        <v>0</v>
      </c>
      <c r="M38" s="15">
        <f t="shared" si="15"/>
        <v>0</v>
      </c>
      <c r="N38" s="15">
        <f t="shared" si="15"/>
        <v>0</v>
      </c>
      <c r="O38" s="15">
        <f t="shared" si="15"/>
        <v>0</v>
      </c>
      <c r="P38" s="15">
        <f t="shared" si="15"/>
        <v>175353.10442299998</v>
      </c>
    </row>
    <row r="39" spans="1:16" ht="17.100000000000001" customHeight="1">
      <c r="A39" s="55"/>
      <c r="B39" s="14" t="s">
        <v>30</v>
      </c>
      <c r="C39" s="44">
        <f t="shared" si="1"/>
        <v>19954.02304</v>
      </c>
      <c r="D39" s="15">
        <f t="shared" si="4"/>
        <v>19954.02304</v>
      </c>
      <c r="E39" s="15">
        <f t="shared" ref="E39:P43" si="16">E18*0.7</f>
        <v>5670</v>
      </c>
      <c r="F39" s="15">
        <f t="shared" si="16"/>
        <v>5040</v>
      </c>
      <c r="G39" s="15">
        <f t="shared" si="16"/>
        <v>0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0</v>
      </c>
      <c r="L39" s="15">
        <f t="shared" si="16"/>
        <v>0</v>
      </c>
      <c r="M39" s="15">
        <f t="shared" si="16"/>
        <v>0</v>
      </c>
      <c r="N39" s="15">
        <f t="shared" si="16"/>
        <v>0</v>
      </c>
      <c r="O39" s="15">
        <f t="shared" si="16"/>
        <v>0</v>
      </c>
      <c r="P39" s="15">
        <f t="shared" si="16"/>
        <v>9244.02304</v>
      </c>
    </row>
    <row r="40" spans="1:16" ht="17.100000000000001" customHeight="1">
      <c r="A40" s="55"/>
      <c r="B40" s="14" t="s">
        <v>31</v>
      </c>
      <c r="C40" s="44">
        <f t="shared" si="1"/>
        <v>76674.705029999997</v>
      </c>
      <c r="D40" s="15">
        <f t="shared" si="4"/>
        <v>76674.705029999997</v>
      </c>
      <c r="E40" s="15">
        <f t="shared" si="16"/>
        <v>0</v>
      </c>
      <c r="F40" s="15">
        <f t="shared" si="16"/>
        <v>0</v>
      </c>
      <c r="G40" s="15">
        <f t="shared" si="16"/>
        <v>0</v>
      </c>
      <c r="H40" s="15">
        <f t="shared" si="16"/>
        <v>0</v>
      </c>
      <c r="I40" s="15">
        <f t="shared" si="16"/>
        <v>0</v>
      </c>
      <c r="J40" s="15">
        <f t="shared" si="16"/>
        <v>0</v>
      </c>
      <c r="K40" s="15">
        <f t="shared" si="16"/>
        <v>0</v>
      </c>
      <c r="L40" s="15">
        <f t="shared" si="16"/>
        <v>0</v>
      </c>
      <c r="M40" s="15">
        <f t="shared" si="16"/>
        <v>0</v>
      </c>
      <c r="N40" s="15">
        <f t="shared" si="16"/>
        <v>0</v>
      </c>
      <c r="O40" s="15">
        <f t="shared" si="16"/>
        <v>0</v>
      </c>
      <c r="P40" s="15">
        <f t="shared" si="16"/>
        <v>76674.705029999997</v>
      </c>
    </row>
    <row r="41" spans="1:16" ht="17.100000000000001" customHeight="1">
      <c r="A41" s="55"/>
      <c r="B41" s="14" t="s">
        <v>109</v>
      </c>
      <c r="C41" s="44"/>
      <c r="D41" s="15"/>
      <c r="E41" s="15">
        <f t="shared" si="16"/>
        <v>0</v>
      </c>
      <c r="F41" s="15">
        <f t="shared" si="16"/>
        <v>0</v>
      </c>
      <c r="G41" s="15">
        <f t="shared" si="16"/>
        <v>0</v>
      </c>
      <c r="H41" s="15">
        <f t="shared" si="16"/>
        <v>0</v>
      </c>
      <c r="I41" s="15">
        <f t="shared" si="16"/>
        <v>0</v>
      </c>
      <c r="J41" s="15">
        <f t="shared" si="16"/>
        <v>0</v>
      </c>
      <c r="K41" s="15">
        <f t="shared" si="16"/>
        <v>0</v>
      </c>
      <c r="L41" s="15">
        <f t="shared" si="16"/>
        <v>0</v>
      </c>
      <c r="M41" s="15">
        <f t="shared" si="16"/>
        <v>0</v>
      </c>
      <c r="N41" s="15">
        <f t="shared" si="16"/>
        <v>0</v>
      </c>
      <c r="O41" s="15">
        <f t="shared" si="16"/>
        <v>0</v>
      </c>
      <c r="P41" s="15">
        <f t="shared" si="16"/>
        <v>10.077059999999999</v>
      </c>
    </row>
    <row r="42" spans="1:16" ht="17.100000000000001" customHeight="1">
      <c r="A42" s="55"/>
      <c r="B42" s="14" t="s">
        <v>110</v>
      </c>
      <c r="C42" s="44"/>
      <c r="D42" s="15"/>
      <c r="E42" s="15">
        <f t="shared" si="16"/>
        <v>0</v>
      </c>
      <c r="F42" s="15">
        <f t="shared" si="16"/>
        <v>0</v>
      </c>
      <c r="G42" s="15">
        <f t="shared" si="16"/>
        <v>0</v>
      </c>
      <c r="H42" s="15">
        <f t="shared" si="16"/>
        <v>0</v>
      </c>
      <c r="I42" s="15">
        <f t="shared" si="16"/>
        <v>0</v>
      </c>
      <c r="J42" s="15">
        <f t="shared" si="16"/>
        <v>0</v>
      </c>
      <c r="K42" s="15">
        <f t="shared" si="16"/>
        <v>0</v>
      </c>
      <c r="L42" s="15">
        <f t="shared" si="16"/>
        <v>0</v>
      </c>
      <c r="M42" s="15">
        <f t="shared" si="16"/>
        <v>0</v>
      </c>
      <c r="N42" s="15">
        <f t="shared" si="16"/>
        <v>0</v>
      </c>
      <c r="O42" s="15">
        <f t="shared" si="16"/>
        <v>0</v>
      </c>
      <c r="P42" s="15">
        <f t="shared" si="16"/>
        <v>7184.9437799999987</v>
      </c>
    </row>
    <row r="43" spans="1:16" s="16" customFormat="1" ht="17.100000000000001" customHeight="1">
      <c r="A43" s="55"/>
      <c r="B43" s="14" t="s">
        <v>32</v>
      </c>
      <c r="C43" s="44">
        <f t="shared" si="1"/>
        <v>75.577950000000001</v>
      </c>
      <c r="D43" s="15">
        <f t="shared" si="4"/>
        <v>75.577950000000001</v>
      </c>
      <c r="E43" s="15">
        <f t="shared" si="16"/>
        <v>0</v>
      </c>
      <c r="F43" s="15">
        <f t="shared" si="16"/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5">
        <f t="shared" si="16"/>
        <v>0</v>
      </c>
      <c r="M43" s="15">
        <f t="shared" si="16"/>
        <v>0</v>
      </c>
      <c r="N43" s="15">
        <f t="shared" si="16"/>
        <v>0</v>
      </c>
      <c r="O43" s="15">
        <f t="shared" si="16"/>
        <v>0</v>
      </c>
      <c r="P43" s="15">
        <f t="shared" si="16"/>
        <v>75.577950000000001</v>
      </c>
    </row>
    <row r="44" spans="1:16" s="20" customFormat="1" ht="15.75" customHeight="1">
      <c r="A44" s="60" t="s">
        <v>17</v>
      </c>
      <c r="B44" s="19" t="s">
        <v>48</v>
      </c>
      <c r="C44" s="43">
        <f>C45+C77</f>
        <v>2676483.92888</v>
      </c>
      <c r="D44" s="43">
        <f t="shared" ref="D44:P44" si="17">D45+D77</f>
        <v>2676483.92888</v>
      </c>
      <c r="E44" s="43">
        <f t="shared" si="17"/>
        <v>676253.00679999997</v>
      </c>
      <c r="F44" s="43">
        <f t="shared" si="17"/>
        <v>20415.082999999999</v>
      </c>
      <c r="G44" s="61">
        <f t="shared" si="17"/>
        <v>76503.449200000003</v>
      </c>
      <c r="H44" s="61">
        <f t="shared" si="17"/>
        <v>78175.389880000002</v>
      </c>
      <c r="I44" s="61">
        <f t="shared" si="17"/>
        <v>30545</v>
      </c>
      <c r="J44" s="61">
        <f t="shared" si="17"/>
        <v>2310</v>
      </c>
      <c r="K44" s="61">
        <f t="shared" si="17"/>
        <v>2000</v>
      </c>
      <c r="L44" s="43">
        <f t="shared" si="17"/>
        <v>0</v>
      </c>
      <c r="M44" s="43">
        <f t="shared" si="17"/>
        <v>0</v>
      </c>
      <c r="N44" s="43">
        <f t="shared" si="17"/>
        <v>20000</v>
      </c>
      <c r="O44" s="43"/>
      <c r="P44" s="43">
        <f t="shared" si="17"/>
        <v>1756577</v>
      </c>
    </row>
    <row r="45" spans="1:16" s="20" customFormat="1" ht="15.75" customHeight="1">
      <c r="A45" s="60" t="s">
        <v>18</v>
      </c>
      <c r="B45" s="19" t="s">
        <v>102</v>
      </c>
      <c r="C45" s="43">
        <f>C46+C54+C61+C66+C69+C72</f>
        <v>2665869.92888</v>
      </c>
      <c r="D45" s="43">
        <f t="shared" ref="D45:P45" si="18">D46+D54+D61+D66+D69+D72</f>
        <v>2665869.92888</v>
      </c>
      <c r="E45" s="43">
        <f t="shared" si="18"/>
        <v>665639.00679999997</v>
      </c>
      <c r="F45" s="43">
        <f t="shared" si="18"/>
        <v>20415.082999999999</v>
      </c>
      <c r="G45" s="61">
        <f t="shared" si="18"/>
        <v>76503.449200000003</v>
      </c>
      <c r="H45" s="61">
        <f t="shared" si="18"/>
        <v>78175.389880000002</v>
      </c>
      <c r="I45" s="61">
        <f t="shared" si="18"/>
        <v>30545</v>
      </c>
      <c r="J45" s="61">
        <f t="shared" si="18"/>
        <v>2310</v>
      </c>
      <c r="K45" s="61">
        <f t="shared" si="18"/>
        <v>2000</v>
      </c>
      <c r="L45" s="43">
        <f t="shared" si="18"/>
        <v>0</v>
      </c>
      <c r="M45" s="43">
        <f t="shared" si="18"/>
        <v>0</v>
      </c>
      <c r="N45" s="43">
        <f t="shared" si="18"/>
        <v>20000</v>
      </c>
      <c r="O45" s="43"/>
      <c r="P45" s="43">
        <f t="shared" si="18"/>
        <v>1756577</v>
      </c>
    </row>
    <row r="46" spans="1:16" ht="14.25" customHeight="1">
      <c r="A46" s="53">
        <v>1</v>
      </c>
      <c r="B46" s="11" t="s">
        <v>41</v>
      </c>
      <c r="C46" s="43">
        <f t="shared" si="1"/>
        <v>2556039.92888</v>
      </c>
      <c r="D46" s="9">
        <f>+D47+D50</f>
        <v>2556039.92888</v>
      </c>
      <c r="E46" s="9">
        <f t="shared" ref="E46:P46" si="19">+E47+E50</f>
        <v>653879.00679999997</v>
      </c>
      <c r="F46" s="9">
        <f t="shared" si="19"/>
        <v>20415.082999999999</v>
      </c>
      <c r="G46" s="25">
        <f t="shared" si="19"/>
        <v>35793.449200000003</v>
      </c>
      <c r="H46" s="25">
        <f t="shared" si="19"/>
        <v>78175.389880000002</v>
      </c>
      <c r="I46" s="25">
        <f t="shared" si="19"/>
        <v>8500</v>
      </c>
      <c r="J46" s="25">
        <f t="shared" si="19"/>
        <v>700</v>
      </c>
      <c r="K46" s="25">
        <f t="shared" si="19"/>
        <v>2000</v>
      </c>
      <c r="L46" s="9">
        <f t="shared" si="19"/>
        <v>0</v>
      </c>
      <c r="M46" s="9">
        <f t="shared" si="19"/>
        <v>0</v>
      </c>
      <c r="N46" s="9">
        <f t="shared" si="19"/>
        <v>0</v>
      </c>
      <c r="O46" s="9"/>
      <c r="P46" s="9">
        <f t="shared" si="19"/>
        <v>1756577</v>
      </c>
    </row>
    <row r="47" spans="1:16" ht="14.25" customHeight="1">
      <c r="A47" s="62" t="s">
        <v>21</v>
      </c>
      <c r="B47" s="21" t="s">
        <v>49</v>
      </c>
      <c r="C47" s="44">
        <f t="shared" si="1"/>
        <v>761365.92888000002</v>
      </c>
      <c r="D47" s="22">
        <f t="shared" ref="D47:D53" si="20">SUM(E47:P47)</f>
        <v>761365.92888000002</v>
      </c>
      <c r="E47" s="22">
        <f>E48+E49</f>
        <v>653879.00679999997</v>
      </c>
      <c r="F47" s="22">
        <f t="shared" ref="F47:P47" si="21">F48+F49</f>
        <v>20415.082999999999</v>
      </c>
      <c r="G47" s="63">
        <f t="shared" si="21"/>
        <v>35793.449200000003</v>
      </c>
      <c r="H47" s="63">
        <f t="shared" si="21"/>
        <v>40078.389880000002</v>
      </c>
      <c r="I47" s="63">
        <f t="shared" si="21"/>
        <v>8500</v>
      </c>
      <c r="J47" s="63">
        <f t="shared" si="21"/>
        <v>700</v>
      </c>
      <c r="K47" s="63">
        <f>+K49</f>
        <v>2000</v>
      </c>
      <c r="L47" s="22">
        <f>+L48</f>
        <v>0</v>
      </c>
      <c r="M47" s="22">
        <f>M48+M49</f>
        <v>0</v>
      </c>
      <c r="N47" s="22">
        <f t="shared" si="21"/>
        <v>0</v>
      </c>
      <c r="O47" s="22"/>
      <c r="P47" s="63">
        <f t="shared" si="21"/>
        <v>0</v>
      </c>
    </row>
    <row r="48" spans="1:16" ht="14.25" customHeight="1">
      <c r="A48" s="55"/>
      <c r="B48" s="14" t="s">
        <v>50</v>
      </c>
      <c r="C48" s="44">
        <f t="shared" si="1"/>
        <v>275538.92888000002</v>
      </c>
      <c r="D48" s="15">
        <f t="shared" si="20"/>
        <v>275538.92888000002</v>
      </c>
      <c r="E48" s="15">
        <v>225082.0068</v>
      </c>
      <c r="F48" s="15">
        <v>14285.082999999999</v>
      </c>
      <c r="G48" s="28">
        <v>19593.449200000003</v>
      </c>
      <c r="H48" s="28">
        <v>16578.389879999999</v>
      </c>
      <c r="I48" s="28">
        <v>0</v>
      </c>
      <c r="J48" s="28"/>
      <c r="K48" s="28"/>
      <c r="L48" s="15"/>
      <c r="M48" s="15"/>
      <c r="N48" s="15"/>
      <c r="O48" s="15"/>
      <c r="P48" s="28"/>
    </row>
    <row r="49" spans="1:19" ht="14.25" customHeight="1">
      <c r="A49" s="55"/>
      <c r="B49" s="14" t="s">
        <v>51</v>
      </c>
      <c r="C49" s="44">
        <f t="shared" si="1"/>
        <v>485827</v>
      </c>
      <c r="D49" s="15">
        <f t="shared" si="20"/>
        <v>485827</v>
      </c>
      <c r="E49" s="15">
        <v>428797</v>
      </c>
      <c r="F49" s="15">
        <v>6130</v>
      </c>
      <c r="G49" s="28">
        <v>16200</v>
      </c>
      <c r="H49" s="28">
        <v>23500</v>
      </c>
      <c r="I49" s="28">
        <v>8500</v>
      </c>
      <c r="J49" s="28">
        <v>700</v>
      </c>
      <c r="K49" s="28">
        <v>2000</v>
      </c>
      <c r="L49" s="15"/>
      <c r="M49" s="15"/>
      <c r="N49" s="15"/>
      <c r="O49" s="15"/>
      <c r="P49" s="28"/>
    </row>
    <row r="50" spans="1:19" s="23" customFormat="1" ht="17.100000000000001" customHeight="1">
      <c r="A50" s="62" t="s">
        <v>52</v>
      </c>
      <c r="B50" s="21" t="s">
        <v>53</v>
      </c>
      <c r="C50" s="44">
        <f t="shared" si="1"/>
        <v>1794674</v>
      </c>
      <c r="D50" s="22">
        <f t="shared" si="20"/>
        <v>1794674</v>
      </c>
      <c r="E50" s="22">
        <f>SUM(E51:E53)</f>
        <v>0</v>
      </c>
      <c r="F50" s="22">
        <f t="shared" ref="F50:P50" si="22">SUM(F51:F53)</f>
        <v>0</v>
      </c>
      <c r="G50" s="63">
        <f t="shared" si="22"/>
        <v>0</v>
      </c>
      <c r="H50" s="63">
        <f t="shared" si="22"/>
        <v>38097</v>
      </c>
      <c r="I50" s="63">
        <f t="shared" si="22"/>
        <v>0</v>
      </c>
      <c r="J50" s="63">
        <f t="shared" si="22"/>
        <v>0</v>
      </c>
      <c r="K50" s="63"/>
      <c r="L50" s="22"/>
      <c r="M50" s="22">
        <f t="shared" si="22"/>
        <v>0</v>
      </c>
      <c r="N50" s="22">
        <f t="shared" si="22"/>
        <v>0</v>
      </c>
      <c r="O50" s="22"/>
      <c r="P50" s="64">
        <f t="shared" si="22"/>
        <v>1756577</v>
      </c>
    </row>
    <row r="51" spans="1:19" s="23" customFormat="1" ht="15" customHeight="1">
      <c r="A51" s="55"/>
      <c r="B51" s="14" t="s">
        <v>54</v>
      </c>
      <c r="C51" s="44">
        <f t="shared" si="1"/>
        <v>1731560</v>
      </c>
      <c r="D51" s="15">
        <f t="shared" si="20"/>
        <v>1731560</v>
      </c>
      <c r="E51" s="15"/>
      <c r="F51" s="15"/>
      <c r="G51" s="28"/>
      <c r="H51" s="28"/>
      <c r="I51" s="28"/>
      <c r="J51" s="28"/>
      <c r="K51" s="28"/>
      <c r="L51" s="15"/>
      <c r="M51" s="15"/>
      <c r="N51" s="15"/>
      <c r="O51" s="15"/>
      <c r="P51" s="28">
        <v>1731560</v>
      </c>
    </row>
    <row r="52" spans="1:19" s="23" customFormat="1" ht="14.25" customHeight="1">
      <c r="A52" s="55"/>
      <c r="B52" s="14" t="s">
        <v>55</v>
      </c>
      <c r="C52" s="44">
        <f t="shared" si="1"/>
        <v>25017</v>
      </c>
      <c r="D52" s="15">
        <f t="shared" si="20"/>
        <v>25017</v>
      </c>
      <c r="E52" s="15"/>
      <c r="F52" s="15"/>
      <c r="G52" s="28"/>
      <c r="H52" s="28"/>
      <c r="I52" s="28"/>
      <c r="J52" s="28"/>
      <c r="K52" s="28"/>
      <c r="L52" s="15"/>
      <c r="M52" s="15"/>
      <c r="N52" s="15"/>
      <c r="O52" s="15"/>
      <c r="P52" s="28">
        <v>25017</v>
      </c>
    </row>
    <row r="53" spans="1:19" s="23" customFormat="1" ht="14.25" customHeight="1">
      <c r="A53" s="55"/>
      <c r="B53" s="14" t="s">
        <v>56</v>
      </c>
      <c r="C53" s="44">
        <f t="shared" si="1"/>
        <v>38097</v>
      </c>
      <c r="D53" s="15">
        <f t="shared" si="20"/>
        <v>38097</v>
      </c>
      <c r="E53" s="15"/>
      <c r="F53" s="15"/>
      <c r="G53" s="28"/>
      <c r="H53" s="28">
        <v>38097</v>
      </c>
      <c r="I53" s="28"/>
      <c r="J53" s="28"/>
      <c r="K53" s="28"/>
      <c r="L53" s="15"/>
      <c r="M53" s="15"/>
      <c r="N53" s="15"/>
      <c r="O53" s="15"/>
      <c r="P53" s="28"/>
    </row>
    <row r="54" spans="1:19" s="18" customFormat="1" ht="15.75" customHeight="1">
      <c r="A54" s="65">
        <v>2</v>
      </c>
      <c r="B54" s="24" t="s">
        <v>61</v>
      </c>
      <c r="C54" s="43">
        <f t="shared" si="1"/>
        <v>8990</v>
      </c>
      <c r="D54" s="9">
        <f>SUM(E54:P54)</f>
        <v>8990</v>
      </c>
      <c r="E54" s="12">
        <f>E55+E59</f>
        <v>0</v>
      </c>
      <c r="F54" s="12">
        <f t="shared" ref="F54:P54" si="23">F55+F59</f>
        <v>0</v>
      </c>
      <c r="G54" s="38">
        <f t="shared" si="23"/>
        <v>0</v>
      </c>
      <c r="H54" s="38">
        <f t="shared" si="23"/>
        <v>0</v>
      </c>
      <c r="I54" s="38">
        <v>8990</v>
      </c>
      <c r="J54" s="38">
        <f t="shared" si="23"/>
        <v>0</v>
      </c>
      <c r="K54" s="38">
        <f t="shared" si="23"/>
        <v>0</v>
      </c>
      <c r="L54" s="12">
        <f t="shared" si="23"/>
        <v>0</v>
      </c>
      <c r="M54" s="12">
        <f t="shared" si="23"/>
        <v>0</v>
      </c>
      <c r="N54" s="12">
        <f t="shared" si="23"/>
        <v>0</v>
      </c>
      <c r="O54" s="12"/>
      <c r="P54" s="12">
        <f t="shared" si="23"/>
        <v>0</v>
      </c>
    </row>
    <row r="55" spans="1:19" ht="16.5" customHeight="1">
      <c r="A55" s="66" t="s">
        <v>34</v>
      </c>
      <c r="B55" s="27" t="s">
        <v>62</v>
      </c>
      <c r="C55" s="44">
        <f t="shared" si="1"/>
        <v>7840</v>
      </c>
      <c r="D55" s="22">
        <f t="shared" ref="D55:D65" si="24">SUM(E55:P55)</f>
        <v>7840</v>
      </c>
      <c r="E55" s="22">
        <f t="shared" ref="E55:P55" si="25">SUM(E56:E58)</f>
        <v>0</v>
      </c>
      <c r="F55" s="22">
        <f t="shared" si="25"/>
        <v>0</v>
      </c>
      <c r="G55" s="63">
        <f t="shared" si="25"/>
        <v>0</v>
      </c>
      <c r="H55" s="63">
        <f t="shared" si="25"/>
        <v>0</v>
      </c>
      <c r="I55" s="63">
        <f t="shared" si="25"/>
        <v>7840</v>
      </c>
      <c r="J55" s="63">
        <f t="shared" si="25"/>
        <v>0</v>
      </c>
      <c r="K55" s="63"/>
      <c r="L55" s="22"/>
      <c r="M55" s="22">
        <f t="shared" si="25"/>
        <v>0</v>
      </c>
      <c r="N55" s="22">
        <f t="shared" si="25"/>
        <v>0</v>
      </c>
      <c r="O55" s="22"/>
      <c r="P55" s="63">
        <f t="shared" si="25"/>
        <v>0</v>
      </c>
      <c r="Q55" s="30"/>
    </row>
    <row r="56" spans="1:19" s="35" customFormat="1" ht="15" customHeight="1">
      <c r="A56" s="67"/>
      <c r="B56" s="31" t="s">
        <v>63</v>
      </c>
      <c r="C56" s="44">
        <f t="shared" si="1"/>
        <v>0</v>
      </c>
      <c r="D56" s="32">
        <f t="shared" si="24"/>
        <v>0</v>
      </c>
      <c r="E56" s="33"/>
      <c r="F56" s="33"/>
      <c r="G56" s="28"/>
      <c r="H56" s="28"/>
      <c r="I56" s="28">
        <f>'[38]Bieu so 5 final'!I20</f>
        <v>0</v>
      </c>
      <c r="J56" s="28"/>
      <c r="K56" s="28"/>
      <c r="L56" s="33"/>
      <c r="M56" s="33"/>
      <c r="N56" s="33"/>
      <c r="O56" s="33"/>
      <c r="P56" s="33"/>
      <c r="Q56" s="34"/>
    </row>
    <row r="57" spans="1:19" s="36" customFormat="1" ht="18" customHeight="1">
      <c r="A57" s="67"/>
      <c r="B57" s="31" t="s">
        <v>64</v>
      </c>
      <c r="C57" s="44">
        <f t="shared" si="1"/>
        <v>7440</v>
      </c>
      <c r="D57" s="33">
        <f t="shared" si="24"/>
        <v>7440</v>
      </c>
      <c r="E57" s="33"/>
      <c r="F57" s="33"/>
      <c r="G57" s="28"/>
      <c r="H57" s="28"/>
      <c r="I57" s="28">
        <f>'[38]Bieu so 5 final'!I21</f>
        <v>7440</v>
      </c>
      <c r="J57" s="28"/>
      <c r="K57" s="28"/>
      <c r="L57" s="33"/>
      <c r="M57" s="33"/>
      <c r="N57" s="33"/>
      <c r="O57" s="33"/>
      <c r="P57" s="33"/>
    </row>
    <row r="58" spans="1:19" s="35" customFormat="1" ht="18.75" customHeight="1">
      <c r="A58" s="67"/>
      <c r="B58" s="31" t="s">
        <v>65</v>
      </c>
      <c r="C58" s="44">
        <f t="shared" si="1"/>
        <v>400</v>
      </c>
      <c r="D58" s="32">
        <f t="shared" si="24"/>
        <v>400</v>
      </c>
      <c r="E58" s="33"/>
      <c r="F58" s="33"/>
      <c r="G58" s="28"/>
      <c r="H58" s="28"/>
      <c r="I58" s="28">
        <f>'[38]Bieu so 5 final'!I22</f>
        <v>400</v>
      </c>
      <c r="J58" s="28"/>
      <c r="K58" s="28"/>
      <c r="L58" s="33"/>
      <c r="M58" s="33"/>
      <c r="N58" s="33"/>
      <c r="O58" s="33"/>
      <c r="P58" s="33"/>
    </row>
    <row r="59" spans="1:19" s="35" customFormat="1" ht="17.25" customHeight="1">
      <c r="A59" s="68" t="s">
        <v>40</v>
      </c>
      <c r="B59" s="37" t="s">
        <v>66</v>
      </c>
      <c r="C59" s="44">
        <f t="shared" si="1"/>
        <v>870</v>
      </c>
      <c r="D59" s="32">
        <f t="shared" si="24"/>
        <v>870</v>
      </c>
      <c r="E59" s="32"/>
      <c r="F59" s="32"/>
      <c r="G59" s="63"/>
      <c r="H59" s="63"/>
      <c r="I59" s="28">
        <f>'[38]Bieu so 5 final'!I23</f>
        <v>870</v>
      </c>
      <c r="J59" s="63"/>
      <c r="K59" s="63"/>
      <c r="L59" s="32"/>
      <c r="M59" s="32"/>
      <c r="N59" s="32"/>
      <c r="O59" s="32"/>
      <c r="P59" s="32"/>
    </row>
    <row r="60" spans="1:19" s="35" customFormat="1" ht="17.25" customHeight="1">
      <c r="A60" s="29" t="s">
        <v>105</v>
      </c>
      <c r="B60" s="27" t="s">
        <v>39</v>
      </c>
      <c r="C60" s="44">
        <f t="shared" si="1"/>
        <v>280</v>
      </c>
      <c r="D60" s="32">
        <f t="shared" si="24"/>
        <v>280</v>
      </c>
      <c r="E60" s="32"/>
      <c r="F60" s="32"/>
      <c r="G60" s="63"/>
      <c r="H60" s="63"/>
      <c r="I60" s="28">
        <f>'[38]Bieu so 5 final'!I24</f>
        <v>280</v>
      </c>
      <c r="J60" s="63"/>
      <c r="K60" s="63"/>
      <c r="L60" s="32"/>
      <c r="M60" s="32"/>
      <c r="N60" s="32"/>
      <c r="O60" s="32"/>
      <c r="P60" s="32"/>
    </row>
    <row r="61" spans="1:19" ht="18.75" customHeight="1">
      <c r="A61" s="53">
        <v>3</v>
      </c>
      <c r="B61" s="11" t="s">
        <v>67</v>
      </c>
      <c r="C61" s="43">
        <f t="shared" si="1"/>
        <v>20200</v>
      </c>
      <c r="D61" s="9">
        <f t="shared" si="24"/>
        <v>20200</v>
      </c>
      <c r="E61" s="38">
        <f>+E62+E65</f>
        <v>7145</v>
      </c>
      <c r="F61" s="38">
        <f t="shared" ref="F61:P61" si="26">+F62+F65</f>
        <v>0</v>
      </c>
      <c r="G61" s="38">
        <f t="shared" si="26"/>
        <v>0</v>
      </c>
      <c r="H61" s="38">
        <f t="shared" si="26"/>
        <v>0</v>
      </c>
      <c r="I61" s="38">
        <f t="shared" si="26"/>
        <v>13055</v>
      </c>
      <c r="J61" s="38">
        <f t="shared" si="26"/>
        <v>0</v>
      </c>
      <c r="K61" s="38"/>
      <c r="L61" s="12"/>
      <c r="M61" s="12">
        <f t="shared" si="26"/>
        <v>0</v>
      </c>
      <c r="N61" s="12">
        <f t="shared" si="26"/>
        <v>0</v>
      </c>
      <c r="O61" s="12"/>
      <c r="P61" s="12">
        <f t="shared" si="26"/>
        <v>0</v>
      </c>
    </row>
    <row r="62" spans="1:19" s="16" customFormat="1" ht="16.5" customHeight="1">
      <c r="A62" s="62" t="s">
        <v>45</v>
      </c>
      <c r="B62" s="21" t="s">
        <v>68</v>
      </c>
      <c r="C62" s="44">
        <f t="shared" si="1"/>
        <v>7059</v>
      </c>
      <c r="D62" s="22">
        <f t="shared" si="24"/>
        <v>7059</v>
      </c>
      <c r="E62" s="69">
        <f>E63+E64</f>
        <v>0</v>
      </c>
      <c r="F62" s="69">
        <f t="shared" ref="F62:P62" si="27">F63+F64</f>
        <v>0</v>
      </c>
      <c r="G62" s="70">
        <f t="shared" si="27"/>
        <v>0</v>
      </c>
      <c r="H62" s="70">
        <f t="shared" si="27"/>
        <v>0</v>
      </c>
      <c r="I62" s="70">
        <f>I63+I64</f>
        <v>7059</v>
      </c>
      <c r="J62" s="70">
        <f t="shared" si="27"/>
        <v>0</v>
      </c>
      <c r="K62" s="70"/>
      <c r="L62" s="69"/>
      <c r="M62" s="69">
        <f t="shared" si="27"/>
        <v>0</v>
      </c>
      <c r="N62" s="69">
        <f t="shared" si="27"/>
        <v>0</v>
      </c>
      <c r="O62" s="69"/>
      <c r="P62" s="69">
        <f t="shared" si="27"/>
        <v>0</v>
      </c>
      <c r="S62" s="16">
        <f>7500-1689</f>
        <v>5811</v>
      </c>
    </row>
    <row r="63" spans="1:19" ht="15.75" customHeight="1">
      <c r="A63" s="55"/>
      <c r="B63" s="14" t="s">
        <v>69</v>
      </c>
      <c r="C63" s="44">
        <f t="shared" si="1"/>
        <v>0</v>
      </c>
      <c r="D63" s="15">
        <f t="shared" si="24"/>
        <v>0</v>
      </c>
      <c r="E63" s="15"/>
      <c r="F63" s="15"/>
      <c r="G63" s="28"/>
      <c r="H63" s="28"/>
      <c r="I63" s="28"/>
      <c r="J63" s="28"/>
      <c r="K63" s="28"/>
      <c r="L63" s="15"/>
      <c r="M63" s="15"/>
      <c r="N63" s="15"/>
      <c r="O63" s="15"/>
      <c r="P63" s="28"/>
      <c r="S63" s="2">
        <f>10130+1689</f>
        <v>11819</v>
      </c>
    </row>
    <row r="64" spans="1:19" ht="18" customHeight="1">
      <c r="A64" s="55"/>
      <c r="B64" s="14" t="s">
        <v>70</v>
      </c>
      <c r="C64" s="44">
        <f t="shared" si="1"/>
        <v>7059</v>
      </c>
      <c r="D64" s="15">
        <f t="shared" si="24"/>
        <v>7059</v>
      </c>
      <c r="E64" s="15"/>
      <c r="F64" s="15"/>
      <c r="G64" s="28"/>
      <c r="H64" s="28"/>
      <c r="I64" s="28">
        <v>7059</v>
      </c>
      <c r="J64" s="28"/>
      <c r="K64" s="28"/>
      <c r="L64" s="15"/>
      <c r="M64" s="15"/>
      <c r="N64" s="15"/>
      <c r="O64" s="15"/>
      <c r="P64" s="28"/>
    </row>
    <row r="65" spans="1:16" s="16" customFormat="1" ht="32.25" customHeight="1">
      <c r="A65" s="62" t="s">
        <v>46</v>
      </c>
      <c r="B65" s="21" t="s">
        <v>71</v>
      </c>
      <c r="C65" s="44">
        <f t="shared" si="1"/>
        <v>13141</v>
      </c>
      <c r="D65" s="22">
        <f t="shared" si="24"/>
        <v>13141</v>
      </c>
      <c r="E65" s="22">
        <v>7145</v>
      </c>
      <c r="F65" s="22"/>
      <c r="G65" s="63"/>
      <c r="H65" s="63"/>
      <c r="I65" s="63">
        <v>5996</v>
      </c>
      <c r="J65" s="63"/>
      <c r="K65" s="63"/>
      <c r="L65" s="22"/>
      <c r="M65" s="22"/>
      <c r="N65" s="22"/>
      <c r="O65" s="22"/>
      <c r="P65" s="63"/>
    </row>
    <row r="66" spans="1:16" s="18" customFormat="1" ht="21" customHeight="1">
      <c r="A66" s="53">
        <v>4</v>
      </c>
      <c r="B66" s="11" t="s">
        <v>72</v>
      </c>
      <c r="C66" s="43">
        <f t="shared" si="1"/>
        <v>1610</v>
      </c>
      <c r="D66" s="9">
        <f>SUM(E66:P66)</f>
        <v>1610</v>
      </c>
      <c r="E66" s="12">
        <f t="shared" ref="E66:P66" si="28">SUM(E67:E68)</f>
        <v>0</v>
      </c>
      <c r="F66" s="12">
        <f t="shared" si="28"/>
        <v>0</v>
      </c>
      <c r="G66" s="38">
        <f t="shared" si="28"/>
        <v>0</v>
      </c>
      <c r="H66" s="38">
        <f t="shared" si="28"/>
        <v>0</v>
      </c>
      <c r="I66" s="38">
        <f>SUM(I67:I68)</f>
        <v>0</v>
      </c>
      <c r="J66" s="38">
        <f t="shared" si="28"/>
        <v>1610</v>
      </c>
      <c r="K66" s="38"/>
      <c r="L66" s="12"/>
      <c r="M66" s="12">
        <f t="shared" si="28"/>
        <v>0</v>
      </c>
      <c r="N66" s="12">
        <f t="shared" si="28"/>
        <v>0</v>
      </c>
      <c r="O66" s="12"/>
      <c r="P66" s="38">
        <f t="shared" si="28"/>
        <v>0</v>
      </c>
    </row>
    <row r="67" spans="1:16" ht="22.5" customHeight="1">
      <c r="A67" s="55" t="s">
        <v>73</v>
      </c>
      <c r="B67" s="17" t="s">
        <v>74</v>
      </c>
      <c r="C67" s="44">
        <f t="shared" si="1"/>
        <v>1610</v>
      </c>
      <c r="D67" s="15">
        <f>SUM(E67:P67)</f>
        <v>1610</v>
      </c>
      <c r="E67" s="15"/>
      <c r="F67" s="15"/>
      <c r="G67" s="28"/>
      <c r="H67" s="28"/>
      <c r="I67" s="28"/>
      <c r="J67" s="28">
        <v>1610</v>
      </c>
      <c r="K67" s="28"/>
      <c r="L67" s="15"/>
      <c r="M67" s="15"/>
      <c r="N67" s="15"/>
      <c r="O67" s="15"/>
      <c r="P67" s="28"/>
    </row>
    <row r="68" spans="1:16" ht="16.5" customHeight="1">
      <c r="A68" s="55" t="s">
        <v>75</v>
      </c>
      <c r="B68" s="17" t="s">
        <v>39</v>
      </c>
      <c r="C68" s="44">
        <f t="shared" si="1"/>
        <v>0</v>
      </c>
      <c r="D68" s="15">
        <f>SUM(E68:P68)</f>
        <v>0</v>
      </c>
      <c r="E68" s="15"/>
      <c r="F68" s="15"/>
      <c r="G68" s="28"/>
      <c r="H68" s="28"/>
      <c r="I68" s="28"/>
      <c r="J68" s="28"/>
      <c r="K68" s="28"/>
      <c r="L68" s="15"/>
      <c r="M68" s="15"/>
      <c r="N68" s="15"/>
      <c r="O68" s="15"/>
      <c r="P68" s="28"/>
    </row>
    <row r="69" spans="1:16" ht="20.25" customHeight="1">
      <c r="A69" s="53">
        <v>5</v>
      </c>
      <c r="B69" s="11" t="s">
        <v>76</v>
      </c>
      <c r="C69" s="43">
        <f t="shared" si="1"/>
        <v>20000</v>
      </c>
      <c r="D69" s="9">
        <f t="shared" ref="D69:D74" si="29">SUM(E69:P69)</f>
        <v>20000</v>
      </c>
      <c r="E69" s="12">
        <f t="shared" ref="E69:N69" si="30">SUM(E70:E71)</f>
        <v>0</v>
      </c>
      <c r="F69" s="12">
        <f t="shared" si="30"/>
        <v>0</v>
      </c>
      <c r="G69" s="38">
        <f t="shared" si="30"/>
        <v>0</v>
      </c>
      <c r="H69" s="38">
        <f t="shared" si="30"/>
        <v>0</v>
      </c>
      <c r="I69" s="38">
        <f t="shared" si="30"/>
        <v>0</v>
      </c>
      <c r="J69" s="38">
        <f t="shared" si="30"/>
        <v>0</v>
      </c>
      <c r="K69" s="38"/>
      <c r="L69" s="12"/>
      <c r="M69" s="12">
        <f t="shared" si="30"/>
        <v>0</v>
      </c>
      <c r="N69" s="12">
        <f t="shared" si="30"/>
        <v>20000</v>
      </c>
      <c r="O69" s="12"/>
      <c r="P69" s="38">
        <f>SUM(P70:P71)</f>
        <v>0</v>
      </c>
    </row>
    <row r="70" spans="1:16" ht="19.5" customHeight="1">
      <c r="A70" s="55" t="s">
        <v>77</v>
      </c>
      <c r="B70" s="17" t="s">
        <v>74</v>
      </c>
      <c r="C70" s="44">
        <f t="shared" si="1"/>
        <v>0</v>
      </c>
      <c r="D70" s="15">
        <f t="shared" si="29"/>
        <v>0</v>
      </c>
      <c r="E70" s="15"/>
      <c r="F70" s="15"/>
      <c r="G70" s="28"/>
      <c r="H70" s="28"/>
      <c r="I70" s="28"/>
      <c r="J70" s="28"/>
      <c r="K70" s="28"/>
      <c r="L70" s="15"/>
      <c r="M70" s="15"/>
      <c r="N70" s="15"/>
      <c r="O70" s="15"/>
      <c r="P70" s="28"/>
    </row>
    <row r="71" spans="1:16" ht="18.75" customHeight="1">
      <c r="A71" s="55" t="s">
        <v>78</v>
      </c>
      <c r="B71" s="17" t="s">
        <v>39</v>
      </c>
      <c r="C71" s="44">
        <f t="shared" si="1"/>
        <v>20000</v>
      </c>
      <c r="D71" s="15">
        <f t="shared" si="29"/>
        <v>20000</v>
      </c>
      <c r="E71" s="15"/>
      <c r="F71" s="15"/>
      <c r="G71" s="28"/>
      <c r="H71" s="28"/>
      <c r="I71" s="28"/>
      <c r="J71" s="28"/>
      <c r="K71" s="28"/>
      <c r="L71" s="15"/>
      <c r="M71" s="15"/>
      <c r="N71" s="15">
        <v>20000</v>
      </c>
      <c r="O71" s="15"/>
      <c r="P71" s="28"/>
    </row>
    <row r="72" spans="1:16" s="18" customFormat="1" ht="20.25" customHeight="1">
      <c r="A72" s="53">
        <v>6</v>
      </c>
      <c r="B72" s="11" t="s">
        <v>79</v>
      </c>
      <c r="C72" s="43">
        <f t="shared" si="1"/>
        <v>59030</v>
      </c>
      <c r="D72" s="9">
        <f t="shared" si="29"/>
        <v>59030</v>
      </c>
      <c r="E72" s="12">
        <f t="shared" ref="E72:O72" si="31">SUM(E73:E74)</f>
        <v>4615</v>
      </c>
      <c r="F72" s="12">
        <f t="shared" si="31"/>
        <v>0</v>
      </c>
      <c r="G72" s="38">
        <f t="shared" si="31"/>
        <v>40710</v>
      </c>
      <c r="H72" s="38">
        <f t="shared" si="31"/>
        <v>0</v>
      </c>
      <c r="I72" s="38">
        <f t="shared" si="31"/>
        <v>0</v>
      </c>
      <c r="J72" s="38">
        <f t="shared" si="31"/>
        <v>0</v>
      </c>
      <c r="K72" s="38"/>
      <c r="L72" s="12"/>
      <c r="M72" s="12">
        <f t="shared" si="31"/>
        <v>0</v>
      </c>
      <c r="N72" s="12">
        <f t="shared" si="31"/>
        <v>0</v>
      </c>
      <c r="O72" s="12">
        <f t="shared" si="31"/>
        <v>13705</v>
      </c>
      <c r="P72" s="38">
        <f>SUM(P73:P74)</f>
        <v>0</v>
      </c>
    </row>
    <row r="73" spans="1:16" ht="18.75" customHeight="1">
      <c r="A73" s="55" t="s">
        <v>80</v>
      </c>
      <c r="B73" s="17" t="s">
        <v>74</v>
      </c>
      <c r="C73" s="44">
        <f t="shared" si="1"/>
        <v>0</v>
      </c>
      <c r="D73" s="15">
        <f t="shared" si="29"/>
        <v>0</v>
      </c>
      <c r="E73" s="15"/>
      <c r="F73" s="15"/>
      <c r="G73" s="28"/>
      <c r="H73" s="28"/>
      <c r="I73" s="28"/>
      <c r="J73" s="28"/>
      <c r="K73" s="28"/>
      <c r="L73" s="15"/>
      <c r="M73" s="15"/>
      <c r="N73" s="15"/>
      <c r="O73" s="15"/>
      <c r="P73" s="28"/>
    </row>
    <row r="74" spans="1:16" ht="17.100000000000001" customHeight="1">
      <c r="A74" s="55" t="s">
        <v>81</v>
      </c>
      <c r="B74" s="17" t="s">
        <v>39</v>
      </c>
      <c r="C74" s="43">
        <f t="shared" si="1"/>
        <v>59030</v>
      </c>
      <c r="D74" s="9">
        <f t="shared" si="29"/>
        <v>59030</v>
      </c>
      <c r="E74" s="15">
        <v>4615</v>
      </c>
      <c r="F74" s="15"/>
      <c r="G74" s="28">
        <v>40710</v>
      </c>
      <c r="H74" s="28"/>
      <c r="I74" s="28"/>
      <c r="J74" s="28"/>
      <c r="K74" s="28"/>
      <c r="L74" s="15"/>
      <c r="M74" s="15"/>
      <c r="N74" s="15"/>
      <c r="O74" s="15">
        <v>13705</v>
      </c>
      <c r="P74" s="28"/>
    </row>
    <row r="75" spans="1:16" s="40" customFormat="1" ht="17.100000000000001" hidden="1" customHeight="1">
      <c r="A75" s="51"/>
      <c r="B75" s="8" t="s">
        <v>82</v>
      </c>
      <c r="C75" s="8"/>
      <c r="D75" s="9"/>
      <c r="E75" s="39">
        <v>1053623</v>
      </c>
      <c r="F75" s="39">
        <v>1053633</v>
      </c>
      <c r="G75" s="71" t="s">
        <v>83</v>
      </c>
      <c r="H75" s="71" t="s">
        <v>84</v>
      </c>
      <c r="I75" s="71" t="s">
        <v>85</v>
      </c>
      <c r="J75" s="71" t="s">
        <v>86</v>
      </c>
      <c r="K75" s="71" t="s">
        <v>87</v>
      </c>
      <c r="L75" s="39"/>
      <c r="M75" s="39"/>
      <c r="N75" s="39" t="s">
        <v>88</v>
      </c>
      <c r="O75" s="39"/>
      <c r="P75" s="39" t="s">
        <v>89</v>
      </c>
    </row>
    <row r="76" spans="1:16" s="41" customFormat="1" ht="82.5" hidden="1" customHeight="1" thickBot="1">
      <c r="A76" s="72"/>
      <c r="B76" s="8" t="s">
        <v>90</v>
      </c>
      <c r="C76" s="8"/>
      <c r="D76" s="43"/>
      <c r="E76" s="73" t="s">
        <v>91</v>
      </c>
      <c r="F76" s="73" t="s">
        <v>92</v>
      </c>
      <c r="G76" s="74" t="s">
        <v>93</v>
      </c>
      <c r="H76" s="74" t="s">
        <v>94</v>
      </c>
      <c r="I76" s="74" t="s">
        <v>93</v>
      </c>
      <c r="J76" s="74" t="s">
        <v>95</v>
      </c>
      <c r="K76" s="74" t="s">
        <v>94</v>
      </c>
      <c r="L76" s="73"/>
      <c r="M76" s="73"/>
      <c r="N76" s="73" t="s">
        <v>96</v>
      </c>
      <c r="O76" s="73"/>
      <c r="P76" s="73" t="s">
        <v>97</v>
      </c>
    </row>
    <row r="77" spans="1:16" s="26" customFormat="1" ht="17.100000000000001" customHeight="1">
      <c r="A77" s="65" t="s">
        <v>47</v>
      </c>
      <c r="B77" s="24" t="s">
        <v>103</v>
      </c>
      <c r="C77" s="43">
        <f>C78</f>
        <v>10614</v>
      </c>
      <c r="D77" s="43">
        <f t="shared" ref="D77:P77" si="32">D78</f>
        <v>10614</v>
      </c>
      <c r="E77" s="43">
        <f t="shared" si="32"/>
        <v>10614</v>
      </c>
      <c r="F77" s="43">
        <f t="shared" si="32"/>
        <v>0</v>
      </c>
      <c r="G77" s="61">
        <f t="shared" si="32"/>
        <v>0</v>
      </c>
      <c r="H77" s="61">
        <f t="shared" si="32"/>
        <v>0</v>
      </c>
      <c r="I77" s="61">
        <f t="shared" si="32"/>
        <v>0</v>
      </c>
      <c r="J77" s="61">
        <f t="shared" si="32"/>
        <v>0</v>
      </c>
      <c r="K77" s="61">
        <f t="shared" si="32"/>
        <v>0</v>
      </c>
      <c r="L77" s="43">
        <f t="shared" si="32"/>
        <v>0</v>
      </c>
      <c r="M77" s="43">
        <f t="shared" si="32"/>
        <v>0</v>
      </c>
      <c r="N77" s="43">
        <f t="shared" si="32"/>
        <v>0</v>
      </c>
      <c r="O77" s="43"/>
      <c r="P77" s="43">
        <f t="shared" si="32"/>
        <v>0</v>
      </c>
    </row>
    <row r="78" spans="1:16" s="26" customFormat="1" ht="17.100000000000001" customHeight="1">
      <c r="A78" s="65">
        <v>1</v>
      </c>
      <c r="B78" s="24" t="s">
        <v>41</v>
      </c>
      <c r="C78" s="43">
        <f t="shared" ref="C78:N78" si="33">SUM(C79:C81)</f>
        <v>10614</v>
      </c>
      <c r="D78" s="43">
        <f t="shared" si="33"/>
        <v>10614</v>
      </c>
      <c r="E78" s="43">
        <f t="shared" si="33"/>
        <v>10614</v>
      </c>
      <c r="F78" s="43">
        <f t="shared" si="33"/>
        <v>0</v>
      </c>
      <c r="G78" s="61">
        <f t="shared" si="33"/>
        <v>0</v>
      </c>
      <c r="H78" s="61">
        <f t="shared" si="33"/>
        <v>0</v>
      </c>
      <c r="I78" s="61">
        <f t="shared" si="33"/>
        <v>0</v>
      </c>
      <c r="J78" s="61">
        <f t="shared" si="33"/>
        <v>0</v>
      </c>
      <c r="K78" s="61">
        <f t="shared" si="33"/>
        <v>0</v>
      </c>
      <c r="L78" s="43">
        <f t="shared" si="33"/>
        <v>0</v>
      </c>
      <c r="M78" s="43">
        <f t="shared" si="33"/>
        <v>0</v>
      </c>
      <c r="N78" s="43">
        <f t="shared" si="33"/>
        <v>0</v>
      </c>
      <c r="O78" s="43"/>
      <c r="P78" s="43">
        <f>SUM(P79:P81)</f>
        <v>0</v>
      </c>
    </row>
    <row r="79" spans="1:16" s="26" customFormat="1" ht="47.25" customHeight="1">
      <c r="A79" s="75" t="s">
        <v>57</v>
      </c>
      <c r="B79" s="17" t="s">
        <v>58</v>
      </c>
      <c r="C79" s="28">
        <f t="shared" ref="C79:C81" si="34">D79</f>
        <v>5000</v>
      </c>
      <c r="D79" s="28">
        <f t="shared" ref="D79:D81" si="35">SUM(E79:P79)</f>
        <v>5000</v>
      </c>
      <c r="E79" s="28">
        <v>5000</v>
      </c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1:16" s="26" customFormat="1" ht="47.25">
      <c r="A80" s="75" t="s">
        <v>57</v>
      </c>
      <c r="B80" s="17" t="s">
        <v>59</v>
      </c>
      <c r="C80" s="28">
        <f t="shared" si="34"/>
        <v>4777</v>
      </c>
      <c r="D80" s="28">
        <f t="shared" si="35"/>
        <v>4777</v>
      </c>
      <c r="E80" s="28">
        <v>4777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1:16" s="26" customFormat="1" ht="47.25">
      <c r="A81" s="75"/>
      <c r="B81" s="17" t="s">
        <v>60</v>
      </c>
      <c r="C81" s="28">
        <f t="shared" si="34"/>
        <v>837</v>
      </c>
      <c r="D81" s="28">
        <f t="shared" si="35"/>
        <v>837</v>
      </c>
      <c r="E81" s="28">
        <v>837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</sheetData>
  <mergeCells count="40">
    <mergeCell ref="DC4:DQ4"/>
    <mergeCell ref="A1:B1"/>
    <mergeCell ref="D1:P1"/>
    <mergeCell ref="A2:B2"/>
    <mergeCell ref="A3:P3"/>
    <mergeCell ref="A4:P4"/>
    <mergeCell ref="Q4:AE4"/>
    <mergeCell ref="AF4:AT4"/>
    <mergeCell ref="AU4:BI4"/>
    <mergeCell ref="BJ4:BX4"/>
    <mergeCell ref="BY4:CM4"/>
    <mergeCell ref="CN4:DB4"/>
    <mergeCell ref="HD4:HR4"/>
    <mergeCell ref="HS4:IG4"/>
    <mergeCell ref="IH4:IV4"/>
    <mergeCell ref="IW4:IX4"/>
    <mergeCell ref="N5:P5"/>
    <mergeCell ref="Q5:AE5"/>
    <mergeCell ref="AF5:AT5"/>
    <mergeCell ref="AU5:BI5"/>
    <mergeCell ref="BJ5:BX5"/>
    <mergeCell ref="BY5:CM5"/>
    <mergeCell ref="DR4:EF4"/>
    <mergeCell ref="EG4:EU4"/>
    <mergeCell ref="EV4:FJ4"/>
    <mergeCell ref="FK4:FY4"/>
    <mergeCell ref="FZ4:GN4"/>
    <mergeCell ref="GO4:HC4"/>
    <mergeCell ref="IW5:IX5"/>
    <mergeCell ref="CN5:DB5"/>
    <mergeCell ref="DC5:DQ5"/>
    <mergeCell ref="DR5:EF5"/>
    <mergeCell ref="EG5:EU5"/>
    <mergeCell ref="EV5:FJ5"/>
    <mergeCell ref="FK5:FY5"/>
    <mergeCell ref="FZ5:GN5"/>
    <mergeCell ref="GO5:HC5"/>
    <mergeCell ref="HD5:HR5"/>
    <mergeCell ref="HS5:IG5"/>
    <mergeCell ref="IH5:IV5"/>
  </mergeCells>
  <pageMargins left="0.67" right="0.31496062992125984" top="0.43307086614173229" bottom="0.39370078740157483" header="0.31496062992125984" footer="0.31496062992125984"/>
  <pageSetup paperSize="9" scale="76" orientation="landscape" r:id="rId1"/>
  <headerFooter>
    <oddFooter>&amp;R&amp;P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so 5 final</vt:lpstr>
      <vt:lpstr>Bieu so 01 final</vt:lpstr>
      <vt:lpstr>'Bieu so 01 final'!Print_Titles</vt:lpstr>
      <vt:lpstr>'Bieu so 5 final'!Print_Titles</vt:lpstr>
    </vt:vector>
  </TitlesOfParts>
  <Company>BNG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ntt5438</dc:creator>
  <cp:lastModifiedBy>User1</cp:lastModifiedBy>
  <cp:lastPrinted>2024-01-08T02:41:08Z</cp:lastPrinted>
  <dcterms:created xsi:type="dcterms:W3CDTF">2023-02-10T03:49:13Z</dcterms:created>
  <dcterms:modified xsi:type="dcterms:W3CDTF">2024-01-31T03:22:22Z</dcterms:modified>
</cp:coreProperties>
</file>